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Pictures\LOTAIP 26\JUNIO 2026\"/>
    </mc:Choice>
  </mc:AlternateContent>
  <xr:revisionPtr revIDLastSave="0" documentId="13_ncr:1_{8D7227B1-349F-4E51-954B-CB14939ABD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N82" i="2" l="1"/>
  <c r="N71" i="2"/>
  <c r="N69" i="2"/>
  <c r="N51" i="2"/>
  <c r="N48" i="2"/>
  <c r="N102" i="2"/>
  <c r="N101" i="2"/>
  <c r="N81" i="2"/>
  <c r="N58" i="2"/>
  <c r="N60" i="2"/>
  <c r="N50" i="2"/>
  <c r="N49" i="2"/>
  <c r="N12" i="2"/>
  <c r="N11" i="2"/>
  <c r="N66" i="2"/>
  <c r="N100" i="2"/>
  <c r="N91" i="2"/>
  <c r="N93" i="2"/>
  <c r="N94" i="2"/>
  <c r="N95" i="2"/>
  <c r="N73" i="2"/>
  <c r="N98" i="2"/>
  <c r="N99" i="2"/>
  <c r="N74" i="2"/>
  <c r="N76" i="2"/>
  <c r="N77" i="2"/>
  <c r="N78" i="2"/>
  <c r="N79" i="2"/>
  <c r="N80" i="2"/>
  <c r="N83" i="2"/>
  <c r="N84" i="2"/>
  <c r="N85" i="2"/>
  <c r="N89" i="2"/>
  <c r="N90" i="2"/>
  <c r="N62" i="2"/>
  <c r="N63" i="2"/>
  <c r="N64" i="2"/>
  <c r="N8" i="2"/>
  <c r="N3" i="2" l="1"/>
  <c r="N4" i="2"/>
  <c r="N5" i="2"/>
  <c r="N6" i="2"/>
  <c r="N7" i="2"/>
  <c r="N9" i="2"/>
  <c r="N10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52" i="2"/>
  <c r="N53" i="2"/>
  <c r="N54" i="2"/>
  <c r="N55" i="2"/>
  <c r="N56" i="2"/>
  <c r="N57" i="2"/>
  <c r="N59" i="2"/>
  <c r="N61" i="2"/>
  <c r="N65" i="2"/>
  <c r="N67" i="2"/>
  <c r="N68" i="2"/>
  <c r="N70" i="2"/>
  <c r="N96" i="2"/>
  <c r="N97" i="2"/>
  <c r="N103" i="2"/>
  <c r="N2" i="2"/>
</calcChain>
</file>

<file path=xl/sharedStrings.xml><?xml version="1.0" encoding="utf-8"?>
<sst xmlns="http://schemas.openxmlformats.org/spreadsheetml/2006/main" count="366" uniqueCount="215">
  <si>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</si>
  <si>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</si>
  <si>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</si>
  <si>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</si>
  <si>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</si>
  <si>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</si>
  <si>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</si>
  <si>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</si>
  <si>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</si>
  <si>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</si>
  <si>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</si>
  <si>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</si>
  <si>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</si>
  <si>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</si>
  <si>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</si>
  <si>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</si>
  <si>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</si>
  <si>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</si>
  <si>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</si>
  <si>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</si>
  <si>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</si>
  <si>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</si>
  <si>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</si>
  <si>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</si>
  <si>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</si>
  <si>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</si>
  <si>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</si>
  <si>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</si>
  <si>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</si>
  <si>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</si>
  <si>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</si>
  <si>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</si>
  <si>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</si>
  <si>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</si>
  <si>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</si>
  <si>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</si>
  <si>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</si>
  <si>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</si>
  <si>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</si>
  <si>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</si>
  <si>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</si>
  <si>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51.01.05</t>
  </si>
  <si>
    <t>51.02.03</t>
  </si>
  <si>
    <t>51.02.04</t>
  </si>
  <si>
    <t>51.05.12</t>
  </si>
  <si>
    <t>51.06.01</t>
  </si>
  <si>
    <t>51.06.02</t>
  </si>
  <si>
    <t>53.01.04</t>
  </si>
  <si>
    <t>53.01.05</t>
  </si>
  <si>
    <t>53.04.04</t>
  </si>
  <si>
    <t>53.07.01</t>
  </si>
  <si>
    <t>53.07.02</t>
  </si>
  <si>
    <t>53.07.04</t>
  </si>
  <si>
    <t>53.08.02</t>
  </si>
  <si>
    <t>53.08.04</t>
  </si>
  <si>
    <t>53.08.05</t>
  </si>
  <si>
    <t>53.08.07</t>
  </si>
  <si>
    <t>57.02.01</t>
  </si>
  <si>
    <t>57.02.03</t>
  </si>
  <si>
    <t>58.01.01</t>
  </si>
  <si>
    <t>58.01.02</t>
  </si>
  <si>
    <t>71.02.03</t>
  </si>
  <si>
    <t>71.02.04</t>
  </si>
  <si>
    <t>71.05.10</t>
  </si>
  <si>
    <t>71.06.01</t>
  </si>
  <si>
    <t>71.06.02</t>
  </si>
  <si>
    <t>71.07.07</t>
  </si>
  <si>
    <t>73.01.04</t>
  </si>
  <si>
    <t>73.01.05</t>
  </si>
  <si>
    <t>73.02.05</t>
  </si>
  <si>
    <t>73.02.35</t>
  </si>
  <si>
    <t>73.02.55</t>
  </si>
  <si>
    <t>73.03.01</t>
  </si>
  <si>
    <t>73.04.04</t>
  </si>
  <si>
    <t>73.04.05</t>
  </si>
  <si>
    <t>73.04.17</t>
  </si>
  <si>
    <t>73.05.02</t>
  </si>
  <si>
    <t>73.06.13</t>
  </si>
  <si>
    <t>73.07.04</t>
  </si>
  <si>
    <t>73.08.01</t>
  </si>
  <si>
    <t>73.08.02</t>
  </si>
  <si>
    <t>73.08.04</t>
  </si>
  <si>
    <t>73.08.05</t>
  </si>
  <si>
    <t>73.08.07</t>
  </si>
  <si>
    <t>73.08.12</t>
  </si>
  <si>
    <t>73.08.13</t>
  </si>
  <si>
    <t>73.08.25</t>
  </si>
  <si>
    <t>73.14.08</t>
  </si>
  <si>
    <t>75.01.05</t>
  </si>
  <si>
    <t>75.01.07</t>
  </si>
  <si>
    <t>78.01.01</t>
  </si>
  <si>
    <t>84.01.03</t>
  </si>
  <si>
    <t>84.01.04</t>
  </si>
  <si>
    <t>84.01.07</t>
  </si>
  <si>
    <t>97.01.01</t>
  </si>
  <si>
    <t>Gastos en personal</t>
  </si>
  <si>
    <t>Bienes y servicio de consumo</t>
  </si>
  <si>
    <t>Otrtos gastos corrientes</t>
  </si>
  <si>
    <t>Transferencias o donaciones corrientes</t>
  </si>
  <si>
    <t>Gastos en personal para la inversion</t>
  </si>
  <si>
    <t>Bienes y servicios para la inversion</t>
  </si>
  <si>
    <t>Obras publicas</t>
  </si>
  <si>
    <t>Transferencias para inversion al sector publico</t>
  </si>
  <si>
    <t>Bienes de larga duracion</t>
  </si>
  <si>
    <t>Pasivo circulante</t>
  </si>
  <si>
    <t>REMUNERACIONES UNIFICADAS [ Actividades del GAD ]</t>
  </si>
  <si>
    <t>DECIMOTERCER SUELDO [ Actividades del GAD ]</t>
  </si>
  <si>
    <t>DECIMOCUARTO SUELDO [ Actividades del GAD ]</t>
  </si>
  <si>
    <t>Subrogación [ Actividades del GAD ]</t>
  </si>
  <si>
    <t>APORTE PATRONAL [ Actividades del GAD ]</t>
  </si>
  <si>
    <t>FONDO DE RESERVA [ Actividades del GAD ]</t>
  </si>
  <si>
    <t>ENERGÍA ELÉCTRICA [ Actividades del GAD ]</t>
  </si>
  <si>
    <t>TELECOMUNICACIONES [ Actividades del GAD ]</t>
  </si>
  <si>
    <t>MAQUINARIAS Y EQUIPOS [ Actividades del GAD ]</t>
  </si>
  <si>
    <t>DESARROLLO, ACTUALIZACIÓN, ASISTENCIA TÉCNICA Y SOPORTE DE SISTEMAS INFORMÁTICOS [ Actividades del GAD ]</t>
  </si>
  <si>
    <t>ARRENDAMIENTO Y LICENCIAS DE USO DE PAQUETES INFORMÁTICOS [ Actividades del GAD ]</t>
  </si>
  <si>
    <t>MANTENIMIENTO Y REPARACIÓN DE EQUIPOS Y SISTEMAS INFORMÁTICOS [ Actividades del GAD ]</t>
  </si>
  <si>
    <t>Vestuario,Lencería,PrendasdeProtecciónyAccesoriosparauniformesdelpersonaldeProtección,VigilanciaySeg [ Actividades del GAD ]</t>
  </si>
  <si>
    <t>MATERIALES DE OFICINA [ Actividades del GAD ]</t>
  </si>
  <si>
    <t>MATERIALES DE ASEO [ Actividades del GAD ]</t>
  </si>
  <si>
    <t>MATERIALES DE IMPRESIÓN, FOTOGRAFÍA, REPRODUCCIÓN Y PUBLICACIONES [ Actividades del GAD ]</t>
  </si>
  <si>
    <t>SEGUROS [ Actividades del GAD ]</t>
  </si>
  <si>
    <t>COMISIONES BANCARIAS [ Actividades del GAD ]</t>
  </si>
  <si>
    <t>A ENTIDADES DEL PRESUPUESTO GENERAL DEL ESTADO [ Actividades del GAD ]</t>
  </si>
  <si>
    <t>A ENTIDADES DESCENTRALIZADAS Y AUTÓNOMAS [ Actividades del GAD ]</t>
  </si>
  <si>
    <t>Decimo Tercer Sueldo [ ADULTO MAYOR ESPACIOS ACTIVOS GAD ]</t>
  </si>
  <si>
    <t>DECIMO TERCER SUELDO [ MIES ADULTO MAYOR VISITAS DOMICILIARIAS ]</t>
  </si>
  <si>
    <t>DECIMO TERCER SUELDO [ MIES CDI ]</t>
  </si>
  <si>
    <t>Decimo Cuarto Sueldo [ ADULTO MAYOR ESPACIOS ACTIVOS GAD ]</t>
  </si>
  <si>
    <t>DECIMO CUARTO SUELDO [ MIES ADULTO MAYOR VISITAS DOMICILIARIAS ]</t>
  </si>
  <si>
    <t>ECIMO CUARTO SUELDO [ MIES CDI ]</t>
  </si>
  <si>
    <t>SERVICIOS PERSONALES POR CONTRATO [ Actividades del GAD ]</t>
  </si>
  <si>
    <t>Servicios Personales por Contrato [ ADULTO MAYOR ESPACIOS ACTIVOS GAD ]</t>
  </si>
  <si>
    <t>SERVICIOS PERSONALES POR CONTRATO [ MIES ADULTO MAYOR VISITAS DOMICILIARIAS ]</t>
  </si>
  <si>
    <t>SERVICIONES PERSONALES POR CONTRATO [ MIES CDI ]</t>
  </si>
  <si>
    <t>Aporte Patronal [ ADULTO MAYOR ESPACIOS ACTIVOS GAD ]</t>
  </si>
  <si>
    <t>APORTE PATRONAL [ MIES ADULTO MAYOR VISITAS DOMICILIARIAS ]</t>
  </si>
  <si>
    <t>APORTE PATRONAL [ MIES CDI ]</t>
  </si>
  <si>
    <t>FONDOS DE RESERVA [ Actividades del GAD ]</t>
  </si>
  <si>
    <t>FONDOS DE RESERVA [ MIES CDI ]</t>
  </si>
  <si>
    <t>Compensación por Vacaciones no Gozadas por Cesación de Funciones [ ADULTO MAYOR ESPACIOS ACTIVOS GAD ]</t>
  </si>
  <si>
    <t>ENERGIA ELECTRICA [ Actividades del GAD ]</t>
  </si>
  <si>
    <t>ENERGIA ELECTRICA [ MIES CDI ]</t>
  </si>
  <si>
    <t>TELECOMUNICACIONES [ MIES CDI ]</t>
  </si>
  <si>
    <t xml:space="preserve"> ESPECTACULOS CULTURALES Y SOCIALES [ Actividades del GAD ]</t>
  </si>
  <si>
    <t xml:space="preserve"> SERVIVIO DE ALIMENTACION [ MIES CDI ]</t>
  </si>
  <si>
    <t>Combustibles [ Actividades del GAD ]</t>
  </si>
  <si>
    <t>PASAJE AL INTERIOR [ MIES ADULTO MAYOR VISITAS DOMICILIARIAS ]</t>
  </si>
  <si>
    <t>Gastos en Maquinarias y Equipos (Instalación, Mantenimiento y Reparaciones) [ Actividades del GAD ]</t>
  </si>
  <si>
    <t>MAQUINARIA Y EQUIPO [ MIES CDI ]</t>
  </si>
  <si>
    <t>VEHÍCULOS (MANTENIMIENTO Y REPARACIÓN) [ Actividades del GAD ]</t>
  </si>
  <si>
    <t>GASTO DE INFRAESTRUCTURA [ MIES CDI ]</t>
  </si>
  <si>
    <t>Edificios, Locales, Residencias, Parqueaderos, Casilleros Judiciales y Bancarios (Arrendamiento) [ MIES CDI ]</t>
  </si>
  <si>
    <t>CAPACITACION A LA COMUNIDAD [ Actividades del GAD ]</t>
  </si>
  <si>
    <t>MANTENIMIENTO Y REPARACION DE EQUIPOS Y SIST. INFORMATICOS [ Actividades del GAD ]</t>
  </si>
  <si>
    <t>Alimentos y Bebidas [ ADULTO MAYOR ESPACIOS ACTIVOS GAD ]</t>
  </si>
  <si>
    <t>MATERIALES DE OFICINA [ MIES ADULTO MAYOR VISITAS DOMICILIARIAS ]</t>
  </si>
  <si>
    <t>MATERIALES DE OFICINA [ MIES CDI ]</t>
  </si>
  <si>
    <t>MATERIALES DE ASEO [ MIES ADULTO MAYOR VISITAS DOMICILIARIAS ]</t>
  </si>
  <si>
    <t>MATERIALES DE ASEO [ MIES CDI ]</t>
  </si>
  <si>
    <t>MATERIALES DIDACTICOS [ MIES ADULTO MAYOR VISITAS DOMICILIARIAS ]</t>
  </si>
  <si>
    <t>MATERIALES DIDACTICOS [ MIES CDI ]</t>
  </si>
  <si>
    <t>REPUESTOS Y ACCESORIOS [ Actividades del GAD ]</t>
  </si>
  <si>
    <t>Ayudas Técnicas para Compensar Discapacidades [ CONVENIOS Y PROYECTOS ]</t>
  </si>
  <si>
    <t>Bienes Artísticos, Culturales, Bienes Deportivos y Símbolos Patrios (Bienes Muebles no [ Actividades del GAD ]</t>
  </si>
  <si>
    <t>Transporte y Vías [ Actividades del GAD ]</t>
  </si>
  <si>
    <t>Construcciones y Edificaciones [ Actividades del GAD ]</t>
  </si>
  <si>
    <t>MOBILIARIOS [ Actividades del GAD ]</t>
  </si>
  <si>
    <t>Maquinarias y Equipos [ Actividades del GAD ]</t>
  </si>
  <si>
    <t>EQUIPOS, SISTEMAS Y PAQUETES INFORMÁTICOS [ Actividades del GAD ]</t>
  </si>
  <si>
    <t>DE CUENTAS POR PAGAR [ Actividades del GAD ]</t>
  </si>
  <si>
    <t>TESORERIA</t>
  </si>
  <si>
    <t>IVIS AGNELIO FREIRE DONOSO</t>
  </si>
  <si>
    <t>i.freire@yvc.gob.ec</t>
  </si>
  <si>
    <t>No Aplica</t>
  </si>
  <si>
    <t>GASTO DE INFRAESTRUCTURA [ GAD ]</t>
  </si>
  <si>
    <t>73.05.04</t>
  </si>
  <si>
    <t>Arrendamiento de Maquinaria y Equipos [ Actividades del GAD ]</t>
  </si>
  <si>
    <t>73.06.01</t>
  </si>
  <si>
    <t>CONSULTORÍA, ASESORÍA E INVESTIGACIÓN ESPECIALIZADA [ Actividades del GAD ]</t>
  </si>
  <si>
    <t>73.06.12</t>
  </si>
  <si>
    <t>Capacitación a Servidores Públicos [ Actividades del GAD ]</t>
  </si>
  <si>
    <t>73.07.02</t>
  </si>
  <si>
    <t>84.01.08</t>
  </si>
  <si>
    <t>BIENES ARTÍSTICOS Y CULTURALES [ Actividades del GAD ]</t>
  </si>
  <si>
    <t>77.01.02</t>
  </si>
  <si>
    <t>77.02.01</t>
  </si>
  <si>
    <t>77.02.03</t>
  </si>
  <si>
    <t>77.02.06</t>
  </si>
  <si>
    <t>Tasas Generales, Impuestos, Contribuciones, Permisos, Licencias y Patentes [ Actividades del GAD ]</t>
  </si>
  <si>
    <t xml:space="preserve"> Seguros [ Actividades del GAD ]</t>
  </si>
  <si>
    <t xml:space="preserve"> Comisiones Bancarias [ CONTRAPARTE CONVENIOS CDI ]</t>
  </si>
  <si>
    <t>Costas Judiciales, Trámites Notariales, Legalización de Documentos y Arreglos Extrajudiciales [ Actividades del GAD ]</t>
  </si>
  <si>
    <t>FONDOS DE RESERVA [ MIES ADULTO MAYOR VISITAS DOMICILIARIAS ]</t>
  </si>
  <si>
    <t xml:space="preserve">Otros gastos de inversion </t>
  </si>
  <si>
    <t>53.05.02</t>
  </si>
  <si>
    <t>53.06.12</t>
  </si>
  <si>
    <t>Espectáculos Culturales y Sociales [ MIES ADULTO MAYOR VISITAS DOMICILIARIAS ]</t>
  </si>
  <si>
    <t>Espectáculos Culturales y Sociales [ MIES CDI ]</t>
  </si>
  <si>
    <t>73.04.19</t>
  </si>
  <si>
    <t>Instalación, Mantenimiento y Reparación de Bienes Deportivos [ Actividades del GAD ]</t>
  </si>
  <si>
    <t>Vestuario,Lencería,PrendasdeProtecciónyAccesoriosparauniformesdelpersonaldeProtección,VigilanciaySeg [ MIES ADULTO MAYOR VISITAS DOMICILIARIAS ]</t>
  </si>
  <si>
    <t>Vestuario,Lencería,PrendasdeProtecciónyAccesoriosparauniformesdelpersonaldeProtección,VigilanciaySeg [ MIES CDI ]</t>
  </si>
  <si>
    <t>MATERIALES DE IMPRESIÓN, FOTOGRAFÍA, REPRODUCCIÓN Y PUBLICACIONES [ MIES ]</t>
  </si>
  <si>
    <t>73,08,26</t>
  </si>
  <si>
    <t>Dispositivos Médicos de Uso General [ MIES ADULTO MAYOR VISITAS DOMICILIARIAS ]</t>
  </si>
  <si>
    <t>Mobiliarios [ MIES CDI ]</t>
  </si>
  <si>
    <t>Maquinarias y Equipos [ MIES CDI ]</t>
  </si>
  <si>
    <t xml:space="preserve"> ESPECTACULOS CULTURALES Y SOCIALES [ ADULTO MAYOR ESPACIOS ACTIVOS GAD]</t>
  </si>
  <si>
    <t xml:space="preserve"> SERVIVIO DE ALIMENTACION [ ADULTO MAYOR ESPACIOS ACTIVOS GAD]</t>
  </si>
  <si>
    <t>Alimentos y Bebidas [ MIES ADULTO MAYOR VISITAS DOMICILIARIAS ]</t>
  </si>
  <si>
    <t>Vestuario,Lencería,PrendasdeProtecciónyAccesoriosparauniformesdelpersonaldeProtección,VigilanciaySeg [ ADULTO MAYOR ESPACIOS ACTIVOS GAD ]</t>
  </si>
  <si>
    <t>MATERIALES DE OFICINA [ ADULTO MAYOR ESPACIOS ACTIVOS GAD ]</t>
  </si>
  <si>
    <t>MATERIALES DIDACTICOS [ ADULTO MAYOR ESPACIOS ACTIVOS GAD ]</t>
  </si>
  <si>
    <t>Dispositivos Médicos de Uso General [ ADULTO MAYOR ESPACIOS ACTIVOS GAD 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</si>
</sst>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6" fillId="2" borderId="2" xfId="0" applyFont="1" applyFill="1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5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3" xfId="0" applyBorder="1"/>
    <xf numFmtId="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3" fillId="0" borderId="3" xfId="0" applyFont="1" applyBorder="1"/>
    <xf numFmtId="0" fontId="2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wrapText="1"/>
    </xf>
    <xf numFmtId="10" fontId="4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1" fillId="0" borderId="3" xfId="0" applyFont="1" applyBorder="1"/>
    <xf numFmtId="0" fontId="4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0" fillId="4" borderId="3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.freire@yv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76"/>
  <sheetViews>
    <sheetView tabSelected="1" topLeftCell="A64" zoomScale="60" zoomScaleNormal="60" workbookViewId="0">
      <selection activeCell="C69" sqref="C69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25.5703125" customWidth="1"/>
    <col min="3" max="3" width="29.7109375" customWidth="1"/>
    <col min="4" max="4" width="12.42578125" customWidth="1"/>
    <col min="5" max="5" width="12.140625" bestFit="1" customWidth="1"/>
    <col min="6" max="6" width="11.85546875" bestFit="1" customWidth="1"/>
    <col min="7" max="7" width="18.85546875" bestFit="1" customWidth="1"/>
    <col min="8" max="8" width="15.7109375" bestFit="1" customWidth="1"/>
    <col min="9" max="9" width="12" bestFit="1" customWidth="1"/>
    <col min="10" max="10" width="11.85546875" bestFit="1" customWidth="1"/>
    <col min="11" max="11" width="24.7109375" bestFit="1" customWidth="1"/>
    <col min="12" max="12" width="22" customWidth="1"/>
    <col min="13" max="13" width="18" customWidth="1"/>
    <col min="14" max="14" width="30.28515625" customWidth="1"/>
    <col min="15" max="26" width="10" customWidth="1"/>
  </cols>
  <sheetData>
    <row r="1" spans="1:26" ht="37.5" customHeight="1" x14ac:dyDescent="0.25">
      <c r="A1" s="16" t="s">
        <v>0</v>
      </c>
      <c r="B1" s="17" t="s">
        <v>29</v>
      </c>
      <c r="C1" s="17" t="s">
        <v>20</v>
      </c>
      <c r="D1" s="16" t="s">
        <v>1</v>
      </c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8" t="s">
        <v>7</v>
      </c>
      <c r="K1" s="16" t="s">
        <v>8</v>
      </c>
      <c r="L1" s="16" t="s">
        <v>9</v>
      </c>
      <c r="M1" s="16" t="s">
        <v>10</v>
      </c>
      <c r="N1" s="16" t="s">
        <v>27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19" t="s">
        <v>41</v>
      </c>
      <c r="B2" s="20" t="s">
        <v>95</v>
      </c>
      <c r="C2" s="21" t="s">
        <v>105</v>
      </c>
      <c r="D2" s="44">
        <v>75600</v>
      </c>
      <c r="E2" s="44">
        <v>8200</v>
      </c>
      <c r="F2" s="44">
        <v>83800</v>
      </c>
      <c r="G2" s="44">
        <v>0</v>
      </c>
      <c r="H2" s="44">
        <v>33900</v>
      </c>
      <c r="I2" s="44">
        <v>33900</v>
      </c>
      <c r="J2" s="44">
        <v>31845.79</v>
      </c>
      <c r="K2" s="44">
        <v>49900</v>
      </c>
      <c r="L2" s="44">
        <v>0</v>
      </c>
      <c r="M2" s="44">
        <v>2054.21</v>
      </c>
      <c r="N2" s="35">
        <f>I2/F2</f>
        <v>0.40453460620525061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25">
      <c r="A3" s="19" t="s">
        <v>42</v>
      </c>
      <c r="B3" s="20" t="s">
        <v>95</v>
      </c>
      <c r="C3" s="21" t="s">
        <v>106</v>
      </c>
      <c r="D3" s="19">
        <v>6400</v>
      </c>
      <c r="E3" s="19">
        <v>600</v>
      </c>
      <c r="F3" s="19">
        <v>7000</v>
      </c>
      <c r="G3" s="19">
        <v>0</v>
      </c>
      <c r="H3" s="19">
        <v>0</v>
      </c>
      <c r="I3" s="19">
        <v>0</v>
      </c>
      <c r="J3" s="19">
        <v>0</v>
      </c>
      <c r="K3" s="19">
        <v>7000</v>
      </c>
      <c r="L3" s="19">
        <v>0</v>
      </c>
      <c r="M3" s="19">
        <v>0</v>
      </c>
      <c r="N3" s="35">
        <f t="shared" ref="N3:N73" si="0">I3/F3</f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19" t="s">
        <v>43</v>
      </c>
      <c r="B4" s="20" t="s">
        <v>95</v>
      </c>
      <c r="C4" s="22" t="s">
        <v>107</v>
      </c>
      <c r="D4" s="19">
        <v>3395</v>
      </c>
      <c r="E4" s="19">
        <v>0</v>
      </c>
      <c r="F4" s="19">
        <v>3395</v>
      </c>
      <c r="G4" s="19">
        <v>0</v>
      </c>
      <c r="H4" s="19">
        <v>3374</v>
      </c>
      <c r="I4" s="19">
        <v>3374</v>
      </c>
      <c r="J4" s="19">
        <v>3374</v>
      </c>
      <c r="K4" s="19">
        <v>21</v>
      </c>
      <c r="L4" s="19">
        <v>0</v>
      </c>
      <c r="M4" s="19">
        <v>0</v>
      </c>
      <c r="N4" s="35">
        <f t="shared" si="0"/>
        <v>0.99381443298969074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19" t="s">
        <v>44</v>
      </c>
      <c r="B5" s="20" t="s">
        <v>95</v>
      </c>
      <c r="C5" s="22" t="s">
        <v>108</v>
      </c>
      <c r="D5" s="19">
        <v>4550</v>
      </c>
      <c r="E5" s="19">
        <v>550</v>
      </c>
      <c r="F5" s="19">
        <v>5100</v>
      </c>
      <c r="G5" s="19">
        <v>1500</v>
      </c>
      <c r="H5" s="19">
        <v>1500</v>
      </c>
      <c r="I5" s="19">
        <v>1500</v>
      </c>
      <c r="J5" s="19">
        <v>1500</v>
      </c>
      <c r="K5" s="19">
        <v>3600</v>
      </c>
      <c r="L5" s="19">
        <v>0</v>
      </c>
      <c r="M5" s="19">
        <v>0</v>
      </c>
      <c r="N5" s="35">
        <f t="shared" si="0"/>
        <v>0.29411764705882354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19" t="s">
        <v>45</v>
      </c>
      <c r="B6" s="20" t="s">
        <v>95</v>
      </c>
      <c r="C6" s="22" t="s">
        <v>109</v>
      </c>
      <c r="D6" s="19">
        <v>8810</v>
      </c>
      <c r="E6" s="19">
        <v>1190</v>
      </c>
      <c r="F6" s="19">
        <v>10000</v>
      </c>
      <c r="G6" s="19">
        <v>0</v>
      </c>
      <c r="H6" s="19">
        <v>3949.37</v>
      </c>
      <c r="I6" s="19">
        <v>3949.37</v>
      </c>
      <c r="J6" s="19">
        <v>3122.22</v>
      </c>
      <c r="K6" s="19">
        <v>6050.63</v>
      </c>
      <c r="L6" s="19">
        <v>0</v>
      </c>
      <c r="M6" s="19">
        <v>827.15</v>
      </c>
      <c r="N6" s="35">
        <f t="shared" si="0"/>
        <v>0.39493699999999998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19" t="s">
        <v>46</v>
      </c>
      <c r="B7" s="20" t="s">
        <v>95</v>
      </c>
      <c r="C7" s="22" t="s">
        <v>110</v>
      </c>
      <c r="D7" s="19">
        <v>6300</v>
      </c>
      <c r="E7" s="19">
        <v>700</v>
      </c>
      <c r="F7" s="19">
        <v>7000</v>
      </c>
      <c r="G7" s="19">
        <v>0</v>
      </c>
      <c r="H7" s="19">
        <v>2823.89</v>
      </c>
      <c r="I7" s="19">
        <v>2823.89</v>
      </c>
      <c r="J7" s="19">
        <v>2757.25</v>
      </c>
      <c r="K7" s="19">
        <v>4176.1099999999997</v>
      </c>
      <c r="L7" s="19">
        <v>0</v>
      </c>
      <c r="M7" s="19">
        <v>66.64</v>
      </c>
      <c r="N7" s="35">
        <f t="shared" si="0"/>
        <v>0.40341285714285713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19" t="s">
        <v>47</v>
      </c>
      <c r="B8" s="23" t="s">
        <v>96</v>
      </c>
      <c r="C8" s="22" t="s">
        <v>111</v>
      </c>
      <c r="D8" s="19">
        <v>1900</v>
      </c>
      <c r="E8" s="19">
        <v>600</v>
      </c>
      <c r="F8" s="19">
        <v>2500</v>
      </c>
      <c r="G8" s="19">
        <v>594.83000000000004</v>
      </c>
      <c r="H8" s="19">
        <v>594.83000000000004</v>
      </c>
      <c r="I8" s="19">
        <v>594.83000000000004</v>
      </c>
      <c r="J8" s="19">
        <v>594.83000000000004</v>
      </c>
      <c r="K8" s="19">
        <v>1905.17</v>
      </c>
      <c r="L8" s="19">
        <v>0</v>
      </c>
      <c r="M8" s="19">
        <v>0</v>
      </c>
      <c r="N8" s="35">
        <f t="shared" si="0"/>
        <v>0.237932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x14ac:dyDescent="0.25">
      <c r="A9" s="19" t="s">
        <v>48</v>
      </c>
      <c r="B9" s="23" t="s">
        <v>96</v>
      </c>
      <c r="C9" s="22" t="s">
        <v>112</v>
      </c>
      <c r="D9" s="19">
        <v>900</v>
      </c>
      <c r="E9" s="19">
        <v>0</v>
      </c>
      <c r="F9" s="19">
        <v>900</v>
      </c>
      <c r="G9" s="19">
        <v>635.79999999999995</v>
      </c>
      <c r="H9" s="19">
        <v>635.79999999999995</v>
      </c>
      <c r="I9" s="19">
        <v>285.8</v>
      </c>
      <c r="J9" s="19">
        <v>284.3</v>
      </c>
      <c r="K9" s="19">
        <v>264.2</v>
      </c>
      <c r="L9" s="19">
        <v>350</v>
      </c>
      <c r="M9" s="19">
        <v>1.5</v>
      </c>
      <c r="N9" s="35">
        <f t="shared" si="0"/>
        <v>0.31755555555555559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19" t="s">
        <v>49</v>
      </c>
      <c r="B10" s="23" t="s">
        <v>96</v>
      </c>
      <c r="C10" s="24" t="s">
        <v>113</v>
      </c>
      <c r="D10" s="19">
        <v>500</v>
      </c>
      <c r="E10" s="19">
        <v>500</v>
      </c>
      <c r="F10" s="19">
        <v>1000</v>
      </c>
      <c r="G10" s="19">
        <v>300</v>
      </c>
      <c r="H10" s="19">
        <v>300</v>
      </c>
      <c r="I10" s="19">
        <v>300</v>
      </c>
      <c r="J10" s="19">
        <v>300</v>
      </c>
      <c r="K10" s="19">
        <v>700</v>
      </c>
      <c r="L10" s="19">
        <v>0</v>
      </c>
      <c r="M10" s="19">
        <v>0</v>
      </c>
      <c r="N10" s="35">
        <f t="shared" si="0"/>
        <v>0.3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t="s">
        <v>195</v>
      </c>
      <c r="B11" s="25" t="s">
        <v>96</v>
      </c>
      <c r="C11" s="42" t="s">
        <v>181</v>
      </c>
      <c r="D11" s="19">
        <v>0</v>
      </c>
      <c r="E11" s="19">
        <v>2000</v>
      </c>
      <c r="F11" s="19">
        <v>2000</v>
      </c>
      <c r="G11" s="19">
        <v>0</v>
      </c>
      <c r="H11" s="19">
        <v>0</v>
      </c>
      <c r="I11" s="19">
        <v>0</v>
      </c>
      <c r="J11" s="19">
        <v>0</v>
      </c>
      <c r="K11" s="19">
        <v>2000</v>
      </c>
      <c r="L11" s="19">
        <v>0</v>
      </c>
      <c r="M11" s="19">
        <v>0</v>
      </c>
      <c r="N11" s="35">
        <f>I11/F11</f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 x14ac:dyDescent="0.25">
      <c r="A12" t="s">
        <v>196</v>
      </c>
      <c r="B12" s="25" t="s">
        <v>96</v>
      </c>
      <c r="C12" s="42" t="s">
        <v>114</v>
      </c>
      <c r="D12" s="19">
        <v>0</v>
      </c>
      <c r="E12" s="19">
        <v>4900</v>
      </c>
      <c r="F12" s="19">
        <v>4900</v>
      </c>
      <c r="G12" s="19">
        <v>4850</v>
      </c>
      <c r="H12" s="19">
        <v>4850</v>
      </c>
      <c r="I12" s="19">
        <v>4850</v>
      </c>
      <c r="J12" s="19">
        <v>4850</v>
      </c>
      <c r="K12" s="19">
        <v>50</v>
      </c>
      <c r="L12" s="19">
        <v>0</v>
      </c>
      <c r="M12" s="19">
        <v>0</v>
      </c>
      <c r="N12" s="35">
        <f>I12/F12</f>
        <v>0.98979591836734693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1.5" customHeight="1" x14ac:dyDescent="0.25">
      <c r="A13" s="19" t="s">
        <v>50</v>
      </c>
      <c r="B13" s="23" t="s">
        <v>96</v>
      </c>
      <c r="C13" s="36" t="s">
        <v>114</v>
      </c>
      <c r="D13" s="19">
        <v>500</v>
      </c>
      <c r="E13" s="19">
        <v>0</v>
      </c>
      <c r="F13" s="19">
        <v>500</v>
      </c>
      <c r="G13" s="19">
        <v>241</v>
      </c>
      <c r="H13" s="19">
        <v>241</v>
      </c>
      <c r="I13" s="19">
        <v>241</v>
      </c>
      <c r="J13" s="19">
        <v>241</v>
      </c>
      <c r="K13" s="19">
        <v>259</v>
      </c>
      <c r="L13" s="19">
        <v>0</v>
      </c>
      <c r="M13" s="19">
        <v>0</v>
      </c>
      <c r="N13" s="35">
        <f t="shared" si="0"/>
        <v>0.48199999999999998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" x14ac:dyDescent="0.25">
      <c r="A14" s="19" t="s">
        <v>51</v>
      </c>
      <c r="B14" s="23" t="s">
        <v>96</v>
      </c>
      <c r="C14" s="22" t="s">
        <v>115</v>
      </c>
      <c r="D14" s="19">
        <v>200</v>
      </c>
      <c r="E14" s="19">
        <v>0</v>
      </c>
      <c r="F14" s="19">
        <v>200</v>
      </c>
      <c r="G14" s="19">
        <v>0</v>
      </c>
      <c r="H14" s="19">
        <v>0</v>
      </c>
      <c r="I14" s="19">
        <v>0</v>
      </c>
      <c r="J14" s="19">
        <v>0</v>
      </c>
      <c r="K14" s="19">
        <v>200</v>
      </c>
      <c r="L14" s="19">
        <v>0</v>
      </c>
      <c r="M14" s="19">
        <v>0</v>
      </c>
      <c r="N14" s="35">
        <f t="shared" si="0"/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3" x14ac:dyDescent="0.25">
      <c r="A15" s="19" t="s">
        <v>52</v>
      </c>
      <c r="B15" s="23" t="s">
        <v>96</v>
      </c>
      <c r="C15" s="22" t="s">
        <v>116</v>
      </c>
      <c r="D15" s="19">
        <v>500</v>
      </c>
      <c r="E15" s="19">
        <v>0</v>
      </c>
      <c r="F15" s="19">
        <v>500</v>
      </c>
      <c r="G15" s="19">
        <v>0</v>
      </c>
      <c r="H15" s="19">
        <v>0</v>
      </c>
      <c r="I15" s="19">
        <v>0</v>
      </c>
      <c r="J15" s="19">
        <v>0</v>
      </c>
      <c r="K15" s="19">
        <v>500</v>
      </c>
      <c r="L15" s="19">
        <v>0</v>
      </c>
      <c r="M15" s="19">
        <v>0</v>
      </c>
      <c r="N15" s="35">
        <f t="shared" si="0"/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8.75" x14ac:dyDescent="0.25">
      <c r="A16" s="19" t="s">
        <v>53</v>
      </c>
      <c r="B16" s="23" t="s">
        <v>96</v>
      </c>
      <c r="C16" s="22" t="s">
        <v>117</v>
      </c>
      <c r="D16" s="19">
        <v>200</v>
      </c>
      <c r="E16" s="19">
        <v>0</v>
      </c>
      <c r="F16" s="19">
        <v>200</v>
      </c>
      <c r="G16" s="19">
        <v>0</v>
      </c>
      <c r="H16" s="19">
        <v>0</v>
      </c>
      <c r="I16" s="19">
        <v>0</v>
      </c>
      <c r="J16" s="19">
        <v>0</v>
      </c>
      <c r="K16" s="19">
        <v>200</v>
      </c>
      <c r="L16" s="19">
        <v>0</v>
      </c>
      <c r="M16" s="19">
        <v>0</v>
      </c>
      <c r="N16" s="35">
        <f t="shared" si="0"/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x14ac:dyDescent="0.25">
      <c r="A17" s="19" t="s">
        <v>54</v>
      </c>
      <c r="B17" s="23" t="s">
        <v>96</v>
      </c>
      <c r="C17" s="22" t="s">
        <v>118</v>
      </c>
      <c r="D17" s="19">
        <v>450</v>
      </c>
      <c r="E17" s="19">
        <v>50</v>
      </c>
      <c r="F17" s="19">
        <v>500</v>
      </c>
      <c r="G17" s="19">
        <v>137.21</v>
      </c>
      <c r="H17" s="19">
        <v>137.21</v>
      </c>
      <c r="I17" s="19">
        <v>137.21</v>
      </c>
      <c r="J17" s="19">
        <v>137.21</v>
      </c>
      <c r="K17" s="19">
        <v>362.79</v>
      </c>
      <c r="L17" s="19">
        <v>0</v>
      </c>
      <c r="M17" s="19">
        <v>0</v>
      </c>
      <c r="N17" s="35">
        <f t="shared" si="0"/>
        <v>0.27442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19" t="s">
        <v>55</v>
      </c>
      <c r="B18" s="23" t="s">
        <v>96</v>
      </c>
      <c r="C18" s="22" t="s">
        <v>119</v>
      </c>
      <c r="D18" s="19">
        <v>400</v>
      </c>
      <c r="E18" s="19">
        <v>200</v>
      </c>
      <c r="F18" s="19">
        <v>600</v>
      </c>
      <c r="G18" s="19">
        <v>189.07</v>
      </c>
      <c r="H18" s="19">
        <v>228.03</v>
      </c>
      <c r="I18" s="19">
        <v>228.03</v>
      </c>
      <c r="J18" s="19">
        <v>227.82</v>
      </c>
      <c r="K18" s="19">
        <v>371.97</v>
      </c>
      <c r="L18" s="19">
        <v>0</v>
      </c>
      <c r="M18" s="19">
        <v>0.21</v>
      </c>
      <c r="N18" s="35">
        <f t="shared" si="0"/>
        <v>0.38005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8.75" x14ac:dyDescent="0.25">
      <c r="A19" s="19" t="s">
        <v>56</v>
      </c>
      <c r="B19" s="23" t="s">
        <v>96</v>
      </c>
      <c r="C19" s="22" t="s">
        <v>120</v>
      </c>
      <c r="D19" s="19">
        <v>300</v>
      </c>
      <c r="E19" s="19">
        <v>200</v>
      </c>
      <c r="F19" s="19">
        <v>500</v>
      </c>
      <c r="G19" s="19">
        <v>117.3</v>
      </c>
      <c r="H19" s="19">
        <v>117.3</v>
      </c>
      <c r="I19" s="19">
        <v>117.3</v>
      </c>
      <c r="J19" s="19">
        <v>117.3</v>
      </c>
      <c r="K19" s="19">
        <v>382.7</v>
      </c>
      <c r="L19" s="19">
        <v>0</v>
      </c>
      <c r="M19" s="19">
        <v>0</v>
      </c>
      <c r="N19" s="35">
        <f t="shared" si="0"/>
        <v>0.2346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19" t="s">
        <v>57</v>
      </c>
      <c r="B20" s="23" t="s">
        <v>97</v>
      </c>
      <c r="C20" s="22" t="s">
        <v>121</v>
      </c>
      <c r="D20" s="19">
        <v>800</v>
      </c>
      <c r="E20" s="19">
        <v>200</v>
      </c>
      <c r="F20" s="19">
        <v>1000</v>
      </c>
      <c r="G20" s="19">
        <v>0</v>
      </c>
      <c r="H20" s="19">
        <v>0</v>
      </c>
      <c r="I20" s="19">
        <v>0</v>
      </c>
      <c r="J20" s="19">
        <v>0</v>
      </c>
      <c r="K20" s="19">
        <v>1000</v>
      </c>
      <c r="L20" s="19">
        <v>0</v>
      </c>
      <c r="M20" s="19">
        <v>0</v>
      </c>
      <c r="N20" s="35">
        <f t="shared" si="0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19" t="s">
        <v>58</v>
      </c>
      <c r="B21" s="23" t="s">
        <v>97</v>
      </c>
      <c r="C21" s="22" t="s">
        <v>122</v>
      </c>
      <c r="D21" s="19">
        <v>130.07</v>
      </c>
      <c r="E21" s="19">
        <v>80.430000000000007</v>
      </c>
      <c r="F21" s="19">
        <v>210.5</v>
      </c>
      <c r="G21" s="19">
        <v>0</v>
      </c>
      <c r="H21" s="19">
        <v>24.59</v>
      </c>
      <c r="I21" s="19">
        <v>24.59</v>
      </c>
      <c r="J21" s="19">
        <v>24.59</v>
      </c>
      <c r="K21" s="19">
        <v>185.91</v>
      </c>
      <c r="L21" s="19">
        <v>0</v>
      </c>
      <c r="M21" s="19">
        <v>0</v>
      </c>
      <c r="N21" s="35">
        <f t="shared" si="0"/>
        <v>0.11681710213776722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x14ac:dyDescent="0.25">
      <c r="A22" s="19" t="s">
        <v>59</v>
      </c>
      <c r="B22" s="23" t="s">
        <v>98</v>
      </c>
      <c r="C22" s="22" t="s">
        <v>123</v>
      </c>
      <c r="D22" s="19">
        <v>2300</v>
      </c>
      <c r="E22" s="19">
        <v>700</v>
      </c>
      <c r="F22" s="19">
        <v>3000</v>
      </c>
      <c r="G22" s="19">
        <v>0</v>
      </c>
      <c r="H22" s="19">
        <v>906.92</v>
      </c>
      <c r="I22" s="19">
        <v>906.92</v>
      </c>
      <c r="J22" s="19">
        <v>906.92</v>
      </c>
      <c r="K22" s="19">
        <v>2093.08</v>
      </c>
      <c r="L22" s="19">
        <v>0</v>
      </c>
      <c r="M22" s="19">
        <v>0</v>
      </c>
      <c r="N22" s="35">
        <f t="shared" si="0"/>
        <v>0.30230666666666667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3" x14ac:dyDescent="0.25">
      <c r="A23" s="19" t="s">
        <v>60</v>
      </c>
      <c r="B23" s="23" t="s">
        <v>98</v>
      </c>
      <c r="C23" s="22" t="s">
        <v>124</v>
      </c>
      <c r="D23" s="19">
        <v>12700</v>
      </c>
      <c r="E23" s="19">
        <v>2300</v>
      </c>
      <c r="F23" s="19">
        <v>15000</v>
      </c>
      <c r="G23" s="19">
        <v>0</v>
      </c>
      <c r="H23" s="19">
        <v>6241.9</v>
      </c>
      <c r="I23" s="19">
        <v>6241.9</v>
      </c>
      <c r="J23" s="19">
        <v>4993.5200000000004</v>
      </c>
      <c r="K23" s="19">
        <v>8758.1</v>
      </c>
      <c r="L23" s="19">
        <v>0</v>
      </c>
      <c r="M23" s="19">
        <v>1248.3800000000001</v>
      </c>
      <c r="N23" s="35">
        <f t="shared" si="0"/>
        <v>0.41612666666666664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x14ac:dyDescent="0.25">
      <c r="A24" s="19" t="s">
        <v>61</v>
      </c>
      <c r="B24" s="23" t="s">
        <v>99</v>
      </c>
      <c r="C24" s="22" t="s">
        <v>106</v>
      </c>
      <c r="D24" s="19">
        <v>2485</v>
      </c>
      <c r="E24" s="19">
        <v>0</v>
      </c>
      <c r="F24" s="19">
        <v>2485</v>
      </c>
      <c r="G24" s="19">
        <v>0</v>
      </c>
      <c r="H24" s="19">
        <v>83.28</v>
      </c>
      <c r="I24" s="19">
        <v>83.28</v>
      </c>
      <c r="J24" s="19">
        <v>83.28</v>
      </c>
      <c r="K24" s="19">
        <v>2401.7199999999998</v>
      </c>
      <c r="L24" s="19">
        <v>0</v>
      </c>
      <c r="M24" s="19">
        <v>0</v>
      </c>
      <c r="N24" s="35">
        <f t="shared" si="0"/>
        <v>3.351307847082495E-2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7.25" x14ac:dyDescent="0.25">
      <c r="A25" s="19" t="s">
        <v>61</v>
      </c>
      <c r="B25" s="23" t="s">
        <v>99</v>
      </c>
      <c r="C25" s="22" t="s">
        <v>125</v>
      </c>
      <c r="D25" s="19">
        <v>0</v>
      </c>
      <c r="E25" s="19">
        <v>816.99</v>
      </c>
      <c r="F25" s="19">
        <v>816.99</v>
      </c>
      <c r="G25" s="19">
        <v>0</v>
      </c>
      <c r="H25" s="19">
        <v>340.4</v>
      </c>
      <c r="I25" s="19">
        <v>340.4</v>
      </c>
      <c r="J25" s="19">
        <v>272.32</v>
      </c>
      <c r="K25" s="19">
        <v>476.59</v>
      </c>
      <c r="L25" s="19">
        <v>0</v>
      </c>
      <c r="M25" s="19">
        <v>68.08</v>
      </c>
      <c r="N25" s="35">
        <f t="shared" si="0"/>
        <v>0.41665136660179436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7.25" x14ac:dyDescent="0.25">
      <c r="A26" s="19" t="s">
        <v>61</v>
      </c>
      <c r="B26" s="23" t="s">
        <v>99</v>
      </c>
      <c r="C26" s="22" t="s">
        <v>126</v>
      </c>
      <c r="D26" s="19">
        <v>0</v>
      </c>
      <c r="E26" s="19">
        <v>4100</v>
      </c>
      <c r="F26" s="19">
        <v>4100</v>
      </c>
      <c r="G26" s="19">
        <v>0</v>
      </c>
      <c r="H26" s="19">
        <v>1430.03</v>
      </c>
      <c r="I26" s="19">
        <v>1430.03</v>
      </c>
      <c r="J26" s="19">
        <v>1169.0999999999999</v>
      </c>
      <c r="K26" s="19">
        <v>2669.97</v>
      </c>
      <c r="L26" s="19">
        <v>0</v>
      </c>
      <c r="M26" s="19">
        <v>260.93</v>
      </c>
      <c r="N26" s="35">
        <f t="shared" si="0"/>
        <v>0.34878780487804878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19" t="s">
        <v>61</v>
      </c>
      <c r="B27" s="23" t="s">
        <v>99</v>
      </c>
      <c r="C27" s="22" t="s">
        <v>127</v>
      </c>
      <c r="D27" s="19">
        <v>0</v>
      </c>
      <c r="E27" s="19">
        <v>891</v>
      </c>
      <c r="F27" s="19">
        <v>891</v>
      </c>
      <c r="G27" s="19">
        <v>0</v>
      </c>
      <c r="H27" s="19">
        <v>159.34</v>
      </c>
      <c r="I27" s="19">
        <v>159.34</v>
      </c>
      <c r="J27" s="19">
        <v>159.34</v>
      </c>
      <c r="K27" s="19">
        <v>731.66</v>
      </c>
      <c r="L27" s="19">
        <v>0</v>
      </c>
      <c r="M27" s="19">
        <v>0</v>
      </c>
      <c r="N27" s="35">
        <f t="shared" si="0"/>
        <v>0.17883277216610549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x14ac:dyDescent="0.25">
      <c r="A28" s="19" t="s">
        <v>62</v>
      </c>
      <c r="B28" s="23" t="s">
        <v>99</v>
      </c>
      <c r="C28" s="22" t="s">
        <v>107</v>
      </c>
      <c r="D28" s="19">
        <v>2425</v>
      </c>
      <c r="E28" s="19">
        <v>0</v>
      </c>
      <c r="F28" s="19">
        <v>2425</v>
      </c>
      <c r="G28" s="19">
        <v>0</v>
      </c>
      <c r="H28" s="19">
        <v>1669.52</v>
      </c>
      <c r="I28" s="19">
        <v>1669.52</v>
      </c>
      <c r="J28" s="19">
        <v>1669.52</v>
      </c>
      <c r="K28" s="19">
        <v>755.48</v>
      </c>
      <c r="L28" s="19">
        <v>0</v>
      </c>
      <c r="M28" s="19">
        <v>0</v>
      </c>
      <c r="N28" s="35">
        <f t="shared" si="0"/>
        <v>0.6884618556701031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7.25" x14ac:dyDescent="0.25">
      <c r="A29" s="19" t="s">
        <v>62</v>
      </c>
      <c r="B29" s="23" t="s">
        <v>99</v>
      </c>
      <c r="C29" s="22" t="s">
        <v>128</v>
      </c>
      <c r="D29" s="19">
        <v>0</v>
      </c>
      <c r="E29" s="19">
        <v>482.04</v>
      </c>
      <c r="F29" s="19">
        <v>482.04</v>
      </c>
      <c r="G29" s="19">
        <v>0</v>
      </c>
      <c r="H29" s="19">
        <v>200.85</v>
      </c>
      <c r="I29" s="19">
        <v>200.85</v>
      </c>
      <c r="J29" s="19">
        <v>160.68</v>
      </c>
      <c r="K29" s="19">
        <v>281.19</v>
      </c>
      <c r="L29" s="19">
        <v>0</v>
      </c>
      <c r="M29" s="19">
        <v>40.17</v>
      </c>
      <c r="N29" s="35">
        <f t="shared" si="0"/>
        <v>0.41666666666666663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7.25" x14ac:dyDescent="0.25">
      <c r="A30" s="19" t="s">
        <v>62</v>
      </c>
      <c r="B30" s="23" t="s">
        <v>99</v>
      </c>
      <c r="C30" s="22" t="s">
        <v>129</v>
      </c>
      <c r="D30" s="19">
        <v>0</v>
      </c>
      <c r="E30" s="19">
        <v>4100</v>
      </c>
      <c r="F30" s="19">
        <v>4100</v>
      </c>
      <c r="G30" s="19">
        <v>0</v>
      </c>
      <c r="H30" s="19">
        <v>1430.03</v>
      </c>
      <c r="I30" s="19">
        <v>1430.03</v>
      </c>
      <c r="J30" s="19">
        <v>1068.5</v>
      </c>
      <c r="K30" s="19">
        <v>2669.97</v>
      </c>
      <c r="L30" s="19">
        <v>0</v>
      </c>
      <c r="M30" s="19">
        <v>361.53</v>
      </c>
      <c r="N30" s="35">
        <f t="shared" si="0"/>
        <v>0.34878780487804878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x14ac:dyDescent="0.25">
      <c r="A31" s="19" t="s">
        <v>62</v>
      </c>
      <c r="B31" s="23" t="s">
        <v>99</v>
      </c>
      <c r="C31" s="22" t="s">
        <v>130</v>
      </c>
      <c r="D31" s="19">
        <v>0</v>
      </c>
      <c r="E31" s="19">
        <v>891</v>
      </c>
      <c r="F31" s="19">
        <v>891</v>
      </c>
      <c r="G31" s="19">
        <v>0</v>
      </c>
      <c r="H31" s="19">
        <v>206.2</v>
      </c>
      <c r="I31" s="19">
        <v>206.2</v>
      </c>
      <c r="J31" s="19">
        <v>206.2</v>
      </c>
      <c r="K31" s="19">
        <v>684.8</v>
      </c>
      <c r="L31" s="19">
        <v>0</v>
      </c>
      <c r="M31" s="19">
        <v>0</v>
      </c>
      <c r="N31" s="35">
        <f t="shared" si="0"/>
        <v>0.23142536475869807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7.25" x14ac:dyDescent="0.25">
      <c r="A32" s="19" t="s">
        <v>63</v>
      </c>
      <c r="B32" s="23" t="s">
        <v>99</v>
      </c>
      <c r="C32" s="22" t="s">
        <v>131</v>
      </c>
      <c r="D32" s="19">
        <v>29820</v>
      </c>
      <c r="E32" s="19">
        <v>-1022.23</v>
      </c>
      <c r="F32" s="19">
        <v>28797.77</v>
      </c>
      <c r="G32" s="19">
        <v>0</v>
      </c>
      <c r="H32" s="19">
        <v>8133.33</v>
      </c>
      <c r="I32" s="19">
        <v>8133.33</v>
      </c>
      <c r="J32" s="19">
        <v>7932.94</v>
      </c>
      <c r="K32" s="19">
        <v>20664.439999999999</v>
      </c>
      <c r="L32" s="19">
        <v>0</v>
      </c>
      <c r="M32" s="19">
        <v>200.39</v>
      </c>
      <c r="N32" s="35">
        <f t="shared" si="0"/>
        <v>0.28242916031345483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7.25" x14ac:dyDescent="0.25">
      <c r="A33" s="19" t="s">
        <v>63</v>
      </c>
      <c r="B33" s="23" t="s">
        <v>99</v>
      </c>
      <c r="C33" s="22" t="s">
        <v>132</v>
      </c>
      <c r="D33" s="19">
        <v>0</v>
      </c>
      <c r="E33" s="19">
        <v>9804</v>
      </c>
      <c r="F33" s="19">
        <v>9804</v>
      </c>
      <c r="G33" s="19">
        <v>0</v>
      </c>
      <c r="H33" s="19">
        <v>4085</v>
      </c>
      <c r="I33" s="19">
        <v>4085</v>
      </c>
      <c r="J33" s="19">
        <v>3268</v>
      </c>
      <c r="K33" s="19">
        <v>5719</v>
      </c>
      <c r="L33" s="19">
        <v>0</v>
      </c>
      <c r="M33" s="19">
        <v>817</v>
      </c>
      <c r="N33" s="35">
        <f t="shared" si="0"/>
        <v>0.41666666666666669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3" x14ac:dyDescent="0.25">
      <c r="A34" s="19" t="s">
        <v>63</v>
      </c>
      <c r="B34" s="23" t="s">
        <v>99</v>
      </c>
      <c r="C34" s="22" t="s">
        <v>133</v>
      </c>
      <c r="D34" s="19">
        <v>0</v>
      </c>
      <c r="E34" s="19">
        <v>48336.53</v>
      </c>
      <c r="F34" s="19">
        <v>48336.53</v>
      </c>
      <c r="G34" s="19">
        <v>0</v>
      </c>
      <c r="H34" s="19">
        <v>17159.169999999998</v>
      </c>
      <c r="I34" s="19">
        <v>17159.169999999998</v>
      </c>
      <c r="J34" s="19">
        <v>17102.82</v>
      </c>
      <c r="K34" s="19">
        <v>31177.360000000001</v>
      </c>
      <c r="L34" s="19">
        <v>0</v>
      </c>
      <c r="M34" s="19">
        <v>56.35</v>
      </c>
      <c r="N34" s="35">
        <f t="shared" si="0"/>
        <v>0.35499383178726313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8" customHeight="1" x14ac:dyDescent="0.25">
      <c r="A35" s="19" t="s">
        <v>63</v>
      </c>
      <c r="B35" s="23" t="s">
        <v>99</v>
      </c>
      <c r="C35" s="22" t="s">
        <v>134</v>
      </c>
      <c r="D35" s="19">
        <v>0</v>
      </c>
      <c r="E35" s="19">
        <v>10685</v>
      </c>
      <c r="F35" s="19">
        <v>10685</v>
      </c>
      <c r="G35" s="19">
        <v>0</v>
      </c>
      <c r="H35" s="19">
        <v>3920.26</v>
      </c>
      <c r="I35" s="19">
        <v>3920.26</v>
      </c>
      <c r="J35" s="19">
        <v>3809.88</v>
      </c>
      <c r="K35" s="19">
        <v>6764.74</v>
      </c>
      <c r="L35" s="19">
        <v>0</v>
      </c>
      <c r="M35" s="19">
        <v>110.38</v>
      </c>
      <c r="N35" s="35">
        <f t="shared" si="0"/>
        <v>0.3668937763219467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19" t="s">
        <v>64</v>
      </c>
      <c r="B36" s="23" t="s">
        <v>99</v>
      </c>
      <c r="C36" s="22" t="s">
        <v>109</v>
      </c>
      <c r="D36" s="19">
        <v>3475</v>
      </c>
      <c r="E36" s="19">
        <v>0</v>
      </c>
      <c r="F36" s="19">
        <v>3475</v>
      </c>
      <c r="G36" s="19">
        <v>0</v>
      </c>
      <c r="H36" s="19">
        <v>947.58</v>
      </c>
      <c r="I36" s="19">
        <v>947.58</v>
      </c>
      <c r="J36" s="19">
        <v>743.69</v>
      </c>
      <c r="K36" s="19">
        <v>2527.42</v>
      </c>
      <c r="L36" s="19">
        <v>0</v>
      </c>
      <c r="M36" s="19">
        <v>203.89</v>
      </c>
      <c r="N36" s="35">
        <f t="shared" si="0"/>
        <v>0.27268489208633095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7.25" x14ac:dyDescent="0.25">
      <c r="A37" s="19" t="s">
        <v>64</v>
      </c>
      <c r="B37" s="23" t="s">
        <v>99</v>
      </c>
      <c r="C37" s="22" t="s">
        <v>135</v>
      </c>
      <c r="D37" s="19">
        <v>0</v>
      </c>
      <c r="E37" s="19">
        <v>1142.1600000000001</v>
      </c>
      <c r="F37" s="19">
        <v>1142.1600000000001</v>
      </c>
      <c r="G37" s="19">
        <v>0</v>
      </c>
      <c r="H37" s="19">
        <v>475.9</v>
      </c>
      <c r="I37" s="19">
        <v>475.9</v>
      </c>
      <c r="J37" s="19">
        <v>380.72</v>
      </c>
      <c r="K37" s="19">
        <v>666.26</v>
      </c>
      <c r="L37" s="19">
        <v>0</v>
      </c>
      <c r="M37" s="19">
        <v>95.18</v>
      </c>
      <c r="N37" s="35">
        <f t="shared" si="0"/>
        <v>0.41666666666666663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7.25" x14ac:dyDescent="0.25">
      <c r="A38" s="19" t="s">
        <v>64</v>
      </c>
      <c r="B38" s="23" t="s">
        <v>99</v>
      </c>
      <c r="C38" s="22" t="s">
        <v>136</v>
      </c>
      <c r="D38" s="19">
        <v>0</v>
      </c>
      <c r="E38" s="19">
        <v>5800</v>
      </c>
      <c r="F38" s="19">
        <v>5800</v>
      </c>
      <c r="G38" s="19">
        <v>0</v>
      </c>
      <c r="H38" s="19">
        <v>1998.95</v>
      </c>
      <c r="I38" s="19">
        <v>1998.95</v>
      </c>
      <c r="J38" s="19">
        <v>1493.6</v>
      </c>
      <c r="K38" s="19">
        <v>3801.05</v>
      </c>
      <c r="L38" s="19">
        <v>0</v>
      </c>
      <c r="M38" s="19">
        <v>505.35</v>
      </c>
      <c r="N38" s="35">
        <f t="shared" si="0"/>
        <v>0.34464655172413794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x14ac:dyDescent="0.25">
      <c r="A39" s="19" t="s">
        <v>64</v>
      </c>
      <c r="B39" s="23" t="s">
        <v>99</v>
      </c>
      <c r="C39" s="22" t="s">
        <v>137</v>
      </c>
      <c r="D39" s="19">
        <v>0</v>
      </c>
      <c r="E39" s="19">
        <v>1245</v>
      </c>
      <c r="F39" s="19">
        <v>1245</v>
      </c>
      <c r="G39" s="19">
        <v>0</v>
      </c>
      <c r="H39" s="19">
        <v>456.69</v>
      </c>
      <c r="I39" s="19">
        <v>456.69</v>
      </c>
      <c r="J39" s="19">
        <v>344.39</v>
      </c>
      <c r="K39" s="19">
        <v>788.31</v>
      </c>
      <c r="L39" s="19">
        <v>0</v>
      </c>
      <c r="M39" s="19">
        <v>112.3</v>
      </c>
      <c r="N39" s="35">
        <f t="shared" si="0"/>
        <v>0.36681927710843371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x14ac:dyDescent="0.25">
      <c r="A40" s="19" t="s">
        <v>65</v>
      </c>
      <c r="B40" s="23" t="s">
        <v>99</v>
      </c>
      <c r="C40" s="22" t="s">
        <v>138</v>
      </c>
      <c r="D40" s="19">
        <v>2485</v>
      </c>
      <c r="E40" s="19">
        <v>0</v>
      </c>
      <c r="F40" s="19">
        <v>2485</v>
      </c>
      <c r="G40" s="19">
        <v>0</v>
      </c>
      <c r="H40" s="19">
        <v>441.52</v>
      </c>
      <c r="I40" s="19">
        <v>441.52</v>
      </c>
      <c r="J40" s="19">
        <v>441.52</v>
      </c>
      <c r="K40" s="19">
        <v>2043.48</v>
      </c>
      <c r="L40" s="19">
        <v>0</v>
      </c>
      <c r="M40" s="19">
        <v>0</v>
      </c>
      <c r="N40" s="35">
        <f t="shared" si="0"/>
        <v>0.17767404426559355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7.25" x14ac:dyDescent="0.25">
      <c r="A41" s="19" t="s">
        <v>65</v>
      </c>
      <c r="B41" s="23" t="s">
        <v>99</v>
      </c>
      <c r="C41" s="22" t="s">
        <v>193</v>
      </c>
      <c r="D41" s="19">
        <v>0</v>
      </c>
      <c r="E41" s="19">
        <v>816.69</v>
      </c>
      <c r="F41" s="19">
        <v>816.69</v>
      </c>
      <c r="G41" s="19">
        <v>0</v>
      </c>
      <c r="H41" s="19">
        <v>340.3</v>
      </c>
      <c r="I41" s="19">
        <v>340.3</v>
      </c>
      <c r="J41" s="19">
        <v>272.24</v>
      </c>
      <c r="K41" s="19">
        <v>476.39</v>
      </c>
      <c r="L41" s="19">
        <v>0</v>
      </c>
      <c r="M41" s="19">
        <v>68.06</v>
      </c>
      <c r="N41" s="35">
        <f t="shared" si="0"/>
        <v>0.41668197235181037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19" t="s">
        <v>65</v>
      </c>
      <c r="B42" s="23" t="s">
        <v>99</v>
      </c>
      <c r="C42" s="22" t="s">
        <v>139</v>
      </c>
      <c r="D42" s="19">
        <v>0</v>
      </c>
      <c r="E42" s="19">
        <v>4100</v>
      </c>
      <c r="F42" s="19">
        <v>4100</v>
      </c>
      <c r="G42" s="19">
        <v>0</v>
      </c>
      <c r="H42" s="19">
        <v>1179.06</v>
      </c>
      <c r="I42" s="19">
        <v>1179.06</v>
      </c>
      <c r="J42" s="19">
        <v>1020.98</v>
      </c>
      <c r="K42" s="19">
        <v>2920.94</v>
      </c>
      <c r="L42" s="19">
        <v>0</v>
      </c>
      <c r="M42" s="19">
        <v>158.08000000000001</v>
      </c>
      <c r="N42" s="35">
        <f t="shared" si="0"/>
        <v>0.28757560975609753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8.75" x14ac:dyDescent="0.25">
      <c r="A43" s="19" t="s">
        <v>66</v>
      </c>
      <c r="B43" s="23" t="s">
        <v>99</v>
      </c>
      <c r="C43" s="24" t="s">
        <v>140</v>
      </c>
      <c r="D43" s="19">
        <v>310</v>
      </c>
      <c r="E43" s="19">
        <v>1022.23</v>
      </c>
      <c r="F43" s="19">
        <v>1332.23</v>
      </c>
      <c r="G43" s="19">
        <v>0</v>
      </c>
      <c r="H43" s="19">
        <v>1322.23</v>
      </c>
      <c r="I43" s="19">
        <v>1322.23</v>
      </c>
      <c r="J43" s="19">
        <v>1322.23</v>
      </c>
      <c r="K43" s="19">
        <v>10</v>
      </c>
      <c r="L43" s="19">
        <v>0</v>
      </c>
      <c r="M43" s="19">
        <v>0</v>
      </c>
      <c r="N43" s="35">
        <f t="shared" si="0"/>
        <v>0.99249378861007487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x14ac:dyDescent="0.25">
      <c r="A44" s="19" t="s">
        <v>67</v>
      </c>
      <c r="B44" s="25" t="s">
        <v>100</v>
      </c>
      <c r="C44" s="26" t="s">
        <v>141</v>
      </c>
      <c r="D44" s="19">
        <v>500</v>
      </c>
      <c r="E44" s="19">
        <v>1000</v>
      </c>
      <c r="F44" s="19">
        <v>1500</v>
      </c>
      <c r="G44" s="19">
        <v>594.80999999999995</v>
      </c>
      <c r="H44" s="19">
        <v>594.80999999999995</v>
      </c>
      <c r="I44" s="19">
        <v>594.80999999999995</v>
      </c>
      <c r="J44" s="19">
        <v>594.80999999999995</v>
      </c>
      <c r="K44" s="19">
        <v>905.19</v>
      </c>
      <c r="L44" s="19">
        <v>0</v>
      </c>
      <c r="M44" s="19">
        <v>0</v>
      </c>
      <c r="N44" s="35">
        <f t="shared" si="0"/>
        <v>0.39653999999999995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x14ac:dyDescent="0.25">
      <c r="A45" s="19" t="s">
        <v>67</v>
      </c>
      <c r="B45" s="25" t="s">
        <v>100</v>
      </c>
      <c r="C45" s="26" t="s">
        <v>142</v>
      </c>
      <c r="D45" s="19">
        <v>0</v>
      </c>
      <c r="E45" s="19">
        <v>105</v>
      </c>
      <c r="F45" s="19">
        <v>105</v>
      </c>
      <c r="G45" s="19">
        <v>0</v>
      </c>
      <c r="H45" s="19">
        <v>0</v>
      </c>
      <c r="I45" s="19">
        <v>0</v>
      </c>
      <c r="J45" s="19">
        <v>0</v>
      </c>
      <c r="K45" s="19">
        <v>105</v>
      </c>
      <c r="L45" s="19">
        <v>0</v>
      </c>
      <c r="M45" s="19">
        <v>0</v>
      </c>
      <c r="N45" s="35">
        <f t="shared" si="0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x14ac:dyDescent="0.25">
      <c r="A46" s="19" t="s">
        <v>68</v>
      </c>
      <c r="B46" s="25" t="s">
        <v>100</v>
      </c>
      <c r="C46" s="26" t="s">
        <v>143</v>
      </c>
      <c r="D46" s="19">
        <v>0</v>
      </c>
      <c r="E46" s="19">
        <v>815.68</v>
      </c>
      <c r="F46" s="19">
        <v>815.68</v>
      </c>
      <c r="G46" s="19">
        <v>535.67999999999995</v>
      </c>
      <c r="H46" s="19">
        <v>535.67999999999995</v>
      </c>
      <c r="I46" s="19">
        <v>223.2</v>
      </c>
      <c r="J46" s="19">
        <v>221.86</v>
      </c>
      <c r="K46" s="19">
        <v>280</v>
      </c>
      <c r="L46" s="19">
        <v>312.48</v>
      </c>
      <c r="M46" s="19">
        <v>1.34</v>
      </c>
      <c r="N46" s="35">
        <f t="shared" si="0"/>
        <v>0.27363672028246372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0" customHeight="1" x14ac:dyDescent="0.25">
      <c r="A47" s="19" t="s">
        <v>69</v>
      </c>
      <c r="B47" s="25" t="s">
        <v>100</v>
      </c>
      <c r="C47" s="26" t="s">
        <v>144</v>
      </c>
      <c r="D47" s="19">
        <v>24000</v>
      </c>
      <c r="E47" s="19">
        <v>0</v>
      </c>
      <c r="F47" s="19">
        <v>24000</v>
      </c>
      <c r="G47" s="19">
        <v>9945</v>
      </c>
      <c r="H47" s="19">
        <v>9945</v>
      </c>
      <c r="I47" s="19">
        <v>9945</v>
      </c>
      <c r="J47" s="19">
        <v>9646.65</v>
      </c>
      <c r="K47" s="19">
        <v>14055</v>
      </c>
      <c r="L47" s="19">
        <v>0</v>
      </c>
      <c r="M47" s="19">
        <v>298.35000000000002</v>
      </c>
      <c r="N47" s="35">
        <f t="shared" si="0"/>
        <v>0.41437499999999999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0" customHeight="1" x14ac:dyDescent="0.25">
      <c r="A48" s="19" t="s">
        <v>69</v>
      </c>
      <c r="B48" s="25" t="s">
        <v>100</v>
      </c>
      <c r="C48" s="26" t="s">
        <v>208</v>
      </c>
      <c r="D48" s="19">
        <v>0</v>
      </c>
      <c r="E48" s="19">
        <v>9784.2000000000007</v>
      </c>
      <c r="F48" s="19">
        <v>9784.2000000000007</v>
      </c>
      <c r="G48" s="19">
        <v>9784.2000000000007</v>
      </c>
      <c r="H48" s="19">
        <v>9784.2000000000007</v>
      </c>
      <c r="I48" s="19">
        <v>960</v>
      </c>
      <c r="J48" s="19">
        <v>931.2</v>
      </c>
      <c r="K48" s="19">
        <v>0</v>
      </c>
      <c r="L48" s="19">
        <v>8824.2000000000007</v>
      </c>
      <c r="M48" s="19">
        <v>28.8</v>
      </c>
      <c r="N48" s="35">
        <f t="shared" si="0"/>
        <v>9.8117372907340406E-2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" x14ac:dyDescent="0.25">
      <c r="A49" s="37" t="s">
        <v>69</v>
      </c>
      <c r="B49" s="25" t="s">
        <v>100</v>
      </c>
      <c r="C49" s="42" t="s">
        <v>197</v>
      </c>
      <c r="D49" s="19">
        <v>0</v>
      </c>
      <c r="E49" s="19">
        <v>1600</v>
      </c>
      <c r="F49" s="19">
        <v>1600</v>
      </c>
      <c r="G49" s="19">
        <v>0</v>
      </c>
      <c r="H49" s="19">
        <v>0</v>
      </c>
      <c r="I49" s="19">
        <v>0</v>
      </c>
      <c r="J49" s="19">
        <v>0</v>
      </c>
      <c r="K49" s="19">
        <v>1600</v>
      </c>
      <c r="L49" s="19">
        <v>0</v>
      </c>
      <c r="M49" s="19">
        <v>0</v>
      </c>
      <c r="N49" s="35">
        <f t="shared" si="0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x14ac:dyDescent="0.25">
      <c r="A50" s="37" t="s">
        <v>69</v>
      </c>
      <c r="B50" s="25" t="s">
        <v>100</v>
      </c>
      <c r="C50" s="42" t="s">
        <v>198</v>
      </c>
      <c r="D50" s="19">
        <v>0</v>
      </c>
      <c r="E50" s="19">
        <v>1458</v>
      </c>
      <c r="F50" s="19">
        <v>1458</v>
      </c>
      <c r="G50" s="19">
        <v>486</v>
      </c>
      <c r="H50" s="19">
        <v>486</v>
      </c>
      <c r="I50" s="19">
        <v>0</v>
      </c>
      <c r="J50" s="19">
        <v>0</v>
      </c>
      <c r="K50" s="19">
        <v>972</v>
      </c>
      <c r="L50" s="19">
        <v>486</v>
      </c>
      <c r="M50" s="19">
        <v>0</v>
      </c>
      <c r="N50" s="35">
        <f t="shared" si="0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7.25" x14ac:dyDescent="0.25">
      <c r="A51" s="19" t="s">
        <v>70</v>
      </c>
      <c r="B51" s="25" t="s">
        <v>100</v>
      </c>
      <c r="C51" s="26" t="s">
        <v>209</v>
      </c>
      <c r="D51" s="19">
        <v>0</v>
      </c>
      <c r="E51" s="19">
        <v>8850</v>
      </c>
      <c r="F51" s="19">
        <v>8850</v>
      </c>
      <c r="G51" s="19">
        <v>8850</v>
      </c>
      <c r="H51" s="19">
        <v>8850</v>
      </c>
      <c r="I51" s="19">
        <v>0</v>
      </c>
      <c r="J51" s="19">
        <v>0</v>
      </c>
      <c r="K51" s="19">
        <v>0</v>
      </c>
      <c r="L51" s="19">
        <v>8850</v>
      </c>
      <c r="M51" s="19">
        <v>0</v>
      </c>
      <c r="N51" s="35">
        <f t="shared" si="0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5" customHeight="1" x14ac:dyDescent="0.25">
      <c r="A52" s="19" t="s">
        <v>70</v>
      </c>
      <c r="B52" s="25" t="s">
        <v>100</v>
      </c>
      <c r="C52" s="26" t="s">
        <v>145</v>
      </c>
      <c r="D52" s="19">
        <v>0</v>
      </c>
      <c r="E52" s="19">
        <v>66907.62</v>
      </c>
      <c r="F52" s="19">
        <v>66907.62</v>
      </c>
      <c r="G52" s="19">
        <v>48987.99</v>
      </c>
      <c r="H52" s="19">
        <v>48987.99</v>
      </c>
      <c r="I52" s="19">
        <v>11497.15</v>
      </c>
      <c r="J52" s="19">
        <v>11443.64</v>
      </c>
      <c r="K52" s="19">
        <v>17919.63</v>
      </c>
      <c r="L52" s="19">
        <v>37490.839999999997</v>
      </c>
      <c r="M52" s="19">
        <v>53.51</v>
      </c>
      <c r="N52" s="35">
        <f t="shared" si="0"/>
        <v>0.17183618248564214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1.5" x14ac:dyDescent="0.25">
      <c r="A53" s="19" t="s">
        <v>71</v>
      </c>
      <c r="B53" s="25" t="s">
        <v>100</v>
      </c>
      <c r="C53" s="26" t="s">
        <v>146</v>
      </c>
      <c r="D53" s="19">
        <v>500</v>
      </c>
      <c r="E53" s="19">
        <v>2000</v>
      </c>
      <c r="F53" s="19">
        <v>2500</v>
      </c>
      <c r="G53" s="19">
        <v>0</v>
      </c>
      <c r="H53" s="19">
        <v>0</v>
      </c>
      <c r="I53" s="19">
        <v>0</v>
      </c>
      <c r="J53" s="19">
        <v>0</v>
      </c>
      <c r="K53" s="19">
        <v>2500</v>
      </c>
      <c r="L53" s="19">
        <v>0</v>
      </c>
      <c r="M53" s="19">
        <v>0</v>
      </c>
      <c r="N53" s="35">
        <f t="shared" si="0"/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7.25" x14ac:dyDescent="0.25">
      <c r="A54" s="19" t="s">
        <v>72</v>
      </c>
      <c r="B54" s="25" t="s">
        <v>100</v>
      </c>
      <c r="C54" s="26" t="s">
        <v>147</v>
      </c>
      <c r="D54" s="19">
        <v>0</v>
      </c>
      <c r="E54" s="19">
        <v>600</v>
      </c>
      <c r="F54" s="19">
        <v>600</v>
      </c>
      <c r="G54" s="19">
        <v>100</v>
      </c>
      <c r="H54" s="19">
        <v>250</v>
      </c>
      <c r="I54" s="19">
        <v>250</v>
      </c>
      <c r="J54" s="19">
        <v>250</v>
      </c>
      <c r="K54" s="19">
        <v>350</v>
      </c>
      <c r="L54" s="19">
        <v>0</v>
      </c>
      <c r="M54" s="19">
        <v>0</v>
      </c>
      <c r="N54" s="35">
        <f t="shared" si="0"/>
        <v>0.41666666666666669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78.75" x14ac:dyDescent="0.25">
      <c r="A55" s="19" t="s">
        <v>73</v>
      </c>
      <c r="B55" s="25" t="s">
        <v>100</v>
      </c>
      <c r="C55" s="26" t="s">
        <v>148</v>
      </c>
      <c r="D55" s="19">
        <v>300</v>
      </c>
      <c r="E55" s="19">
        <v>500</v>
      </c>
      <c r="F55" s="19">
        <v>800</v>
      </c>
      <c r="G55" s="19">
        <v>200</v>
      </c>
      <c r="H55" s="19">
        <v>200</v>
      </c>
      <c r="I55" s="19">
        <v>200</v>
      </c>
      <c r="J55" s="19">
        <v>200</v>
      </c>
      <c r="K55" s="19">
        <v>600</v>
      </c>
      <c r="L55" s="19">
        <v>0</v>
      </c>
      <c r="M55" s="19">
        <v>0</v>
      </c>
      <c r="N55" s="35">
        <f t="shared" si="0"/>
        <v>0.25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x14ac:dyDescent="0.25">
      <c r="A56" s="19" t="s">
        <v>73</v>
      </c>
      <c r="B56" s="25" t="s">
        <v>100</v>
      </c>
      <c r="C56" s="26" t="s">
        <v>149</v>
      </c>
      <c r="D56" s="19">
        <v>0</v>
      </c>
      <c r="E56" s="19">
        <v>1000</v>
      </c>
      <c r="F56" s="19">
        <v>1000</v>
      </c>
      <c r="G56" s="19">
        <v>895</v>
      </c>
      <c r="H56" s="19">
        <v>895</v>
      </c>
      <c r="I56" s="19">
        <v>895</v>
      </c>
      <c r="J56" s="19">
        <v>883.15</v>
      </c>
      <c r="K56" s="19">
        <v>105</v>
      </c>
      <c r="L56" s="19">
        <v>0</v>
      </c>
      <c r="M56" s="19">
        <v>11.85</v>
      </c>
      <c r="N56" s="35">
        <f t="shared" si="0"/>
        <v>0.89500000000000002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3" x14ac:dyDescent="0.25">
      <c r="A57" s="19" t="s">
        <v>74</v>
      </c>
      <c r="B57" s="25" t="s">
        <v>100</v>
      </c>
      <c r="C57" s="26" t="s">
        <v>150</v>
      </c>
      <c r="D57" s="19">
        <v>1500</v>
      </c>
      <c r="E57" s="19">
        <v>2000</v>
      </c>
      <c r="F57" s="19">
        <v>3500</v>
      </c>
      <c r="G57" s="19">
        <v>0</v>
      </c>
      <c r="H57" s="19">
        <v>0</v>
      </c>
      <c r="I57" s="19">
        <v>0</v>
      </c>
      <c r="J57" s="19">
        <v>0</v>
      </c>
      <c r="K57" s="19">
        <v>3500</v>
      </c>
      <c r="L57" s="19">
        <v>0</v>
      </c>
      <c r="M57" s="19">
        <v>0</v>
      </c>
      <c r="N57" s="35">
        <f t="shared" si="0"/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x14ac:dyDescent="0.25">
      <c r="A58" s="27" t="s">
        <v>75</v>
      </c>
      <c r="B58" s="25" t="s">
        <v>100</v>
      </c>
      <c r="C58" s="26" t="s">
        <v>175</v>
      </c>
      <c r="D58" s="19">
        <v>25693.33</v>
      </c>
      <c r="E58" s="19">
        <v>-10000</v>
      </c>
      <c r="F58" s="19">
        <v>15693.33</v>
      </c>
      <c r="G58" s="19">
        <v>9915</v>
      </c>
      <c r="H58" s="19">
        <v>9915</v>
      </c>
      <c r="I58" s="19">
        <v>9915</v>
      </c>
      <c r="J58" s="19">
        <v>9617.5499999999993</v>
      </c>
      <c r="K58" s="19">
        <v>5778.33</v>
      </c>
      <c r="L58" s="19">
        <v>0</v>
      </c>
      <c r="M58" s="19">
        <v>297.45</v>
      </c>
      <c r="N58" s="35">
        <f>I58/F58</f>
        <v>0.63179707557287079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1.5" x14ac:dyDescent="0.25">
      <c r="A59" s="27" t="s">
        <v>75</v>
      </c>
      <c r="B59" s="25" t="s">
        <v>100</v>
      </c>
      <c r="C59" s="26" t="s">
        <v>151</v>
      </c>
      <c r="D59" s="19">
        <v>0</v>
      </c>
      <c r="E59" s="19">
        <v>19635</v>
      </c>
      <c r="F59" s="19">
        <v>19635</v>
      </c>
      <c r="G59" s="19">
        <v>15846.05</v>
      </c>
      <c r="H59" s="19">
        <v>15846.05</v>
      </c>
      <c r="I59" s="19">
        <v>15846.05</v>
      </c>
      <c r="J59" s="19">
        <v>15846.05</v>
      </c>
      <c r="K59" s="19">
        <v>3788.95</v>
      </c>
      <c r="L59" s="19">
        <v>0</v>
      </c>
      <c r="M59" s="19">
        <v>0</v>
      </c>
      <c r="N59" s="35">
        <f t="shared" si="0"/>
        <v>0.8070308123249299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0" x14ac:dyDescent="0.25">
      <c r="A60" s="37" t="s">
        <v>199</v>
      </c>
      <c r="B60" s="25" t="s">
        <v>100</v>
      </c>
      <c r="C60" s="30" t="s">
        <v>200</v>
      </c>
      <c r="D60" s="19">
        <v>0</v>
      </c>
      <c r="E60" s="19">
        <v>10000</v>
      </c>
      <c r="F60" s="19">
        <v>10000</v>
      </c>
      <c r="G60" s="19">
        <v>9924</v>
      </c>
      <c r="H60" s="19">
        <v>9924</v>
      </c>
      <c r="I60" s="19">
        <v>9924</v>
      </c>
      <c r="J60" s="19">
        <v>9626.2800000000007</v>
      </c>
      <c r="K60" s="19">
        <v>76</v>
      </c>
      <c r="L60" s="19">
        <v>0</v>
      </c>
      <c r="M60" s="19">
        <v>297.72000000000003</v>
      </c>
      <c r="N60" s="35">
        <f t="shared" si="0"/>
        <v>0.99239999999999995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8.75" x14ac:dyDescent="0.25">
      <c r="A61" s="19" t="s">
        <v>76</v>
      </c>
      <c r="B61" s="25" t="s">
        <v>100</v>
      </c>
      <c r="C61" s="26" t="s">
        <v>152</v>
      </c>
      <c r="D61" s="19">
        <v>0</v>
      </c>
      <c r="E61" s="19">
        <v>3000</v>
      </c>
      <c r="F61" s="19">
        <v>3000</v>
      </c>
      <c r="G61" s="19">
        <v>2750</v>
      </c>
      <c r="H61" s="19">
        <v>3000</v>
      </c>
      <c r="I61" s="19">
        <v>958.33</v>
      </c>
      <c r="J61" s="19">
        <v>933.33</v>
      </c>
      <c r="K61" s="19">
        <v>0</v>
      </c>
      <c r="L61" s="19">
        <v>2041.67</v>
      </c>
      <c r="M61" s="19">
        <v>25</v>
      </c>
      <c r="N61" s="35">
        <f t="shared" si="0"/>
        <v>0.31944333333333336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30" customFormat="1" ht="47.25" x14ac:dyDescent="0.25">
      <c r="A62" s="28" t="s">
        <v>176</v>
      </c>
      <c r="B62" s="25" t="s">
        <v>100</v>
      </c>
      <c r="C62" s="26" t="s">
        <v>177</v>
      </c>
      <c r="D62" s="19">
        <v>0</v>
      </c>
      <c r="E62" s="19">
        <v>16610.099999999999</v>
      </c>
      <c r="F62" s="19">
        <v>16610.099999999999</v>
      </c>
      <c r="G62" s="19">
        <v>0</v>
      </c>
      <c r="H62" s="19">
        <v>0</v>
      </c>
      <c r="I62" s="19">
        <v>0</v>
      </c>
      <c r="J62" s="19">
        <v>0</v>
      </c>
      <c r="K62" s="19">
        <v>16610.099999999999</v>
      </c>
      <c r="L62" s="19">
        <v>0</v>
      </c>
      <c r="M62" s="19">
        <v>0</v>
      </c>
      <c r="N62" s="35">
        <f t="shared" si="0"/>
        <v>0</v>
      </c>
      <c r="O62" s="1"/>
      <c r="P62" s="1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s="30" customFormat="1" ht="63" x14ac:dyDescent="0.25">
      <c r="A63" s="28" t="s">
        <v>178</v>
      </c>
      <c r="B63" s="25" t="s">
        <v>100</v>
      </c>
      <c r="C63" s="26" t="s">
        <v>179</v>
      </c>
      <c r="D63" s="19">
        <v>2000</v>
      </c>
      <c r="E63" s="19">
        <v>9500</v>
      </c>
      <c r="F63" s="19">
        <v>11500</v>
      </c>
      <c r="G63" s="19">
        <v>10000</v>
      </c>
      <c r="H63" s="19">
        <v>10000</v>
      </c>
      <c r="I63" s="19">
        <v>2500</v>
      </c>
      <c r="J63" s="19">
        <v>2500</v>
      </c>
      <c r="K63" s="19">
        <v>1500</v>
      </c>
      <c r="L63" s="19">
        <v>7500</v>
      </c>
      <c r="M63" s="19">
        <v>0</v>
      </c>
      <c r="N63" s="35">
        <f t="shared" si="0"/>
        <v>0.21739130434782608</v>
      </c>
      <c r="O63" s="1"/>
      <c r="P63" s="1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s="30" customFormat="1" ht="47.25" x14ac:dyDescent="0.25">
      <c r="A64" s="31" t="s">
        <v>180</v>
      </c>
      <c r="B64" s="25" t="s">
        <v>100</v>
      </c>
      <c r="C64" s="26" t="s">
        <v>181</v>
      </c>
      <c r="D64" s="19">
        <v>5000</v>
      </c>
      <c r="E64" s="19">
        <v>0</v>
      </c>
      <c r="F64" s="19">
        <v>5000</v>
      </c>
      <c r="G64" s="19">
        <v>3500</v>
      </c>
      <c r="H64" s="19">
        <v>3500</v>
      </c>
      <c r="I64" s="19">
        <v>3500</v>
      </c>
      <c r="J64" s="19">
        <v>3500</v>
      </c>
      <c r="K64" s="19">
        <v>1500</v>
      </c>
      <c r="L64" s="19">
        <v>0</v>
      </c>
      <c r="M64" s="19">
        <v>0</v>
      </c>
      <c r="N64" s="35">
        <f t="shared" si="0"/>
        <v>0.7</v>
      </c>
      <c r="O64" s="1"/>
      <c r="P64" s="1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47.25" x14ac:dyDescent="0.25">
      <c r="A65" s="19" t="s">
        <v>77</v>
      </c>
      <c r="B65" s="25" t="s">
        <v>100</v>
      </c>
      <c r="C65" s="26" t="s">
        <v>153</v>
      </c>
      <c r="D65" s="19">
        <v>34004.86</v>
      </c>
      <c r="E65" s="19">
        <v>16123.62</v>
      </c>
      <c r="F65" s="19">
        <v>50128.480000000003</v>
      </c>
      <c r="G65" s="19">
        <v>7000</v>
      </c>
      <c r="H65" s="19">
        <v>7000</v>
      </c>
      <c r="I65" s="19">
        <v>0</v>
      </c>
      <c r="J65" s="19">
        <v>0</v>
      </c>
      <c r="K65" s="19">
        <v>43128.480000000003</v>
      </c>
      <c r="L65" s="19">
        <v>7000</v>
      </c>
      <c r="M65" s="19">
        <v>0</v>
      </c>
      <c r="N65" s="35">
        <f t="shared" si="0"/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3" x14ac:dyDescent="0.25">
      <c r="A66" s="19" t="s">
        <v>182</v>
      </c>
      <c r="B66" s="25" t="s">
        <v>100</v>
      </c>
      <c r="C66" s="26" t="s">
        <v>115</v>
      </c>
      <c r="D66" s="19">
        <v>900</v>
      </c>
      <c r="E66" s="19">
        <v>0</v>
      </c>
      <c r="F66" s="19">
        <v>900</v>
      </c>
      <c r="G66" s="19">
        <v>760</v>
      </c>
      <c r="H66" s="19">
        <v>760</v>
      </c>
      <c r="I66" s="19">
        <v>0</v>
      </c>
      <c r="J66" s="19">
        <v>0</v>
      </c>
      <c r="K66" s="19">
        <v>140</v>
      </c>
      <c r="L66" s="19">
        <v>760</v>
      </c>
      <c r="M66" s="19">
        <v>0</v>
      </c>
      <c r="N66" s="35">
        <f>I66/F66</f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63" x14ac:dyDescent="0.25">
      <c r="A67" s="19" t="s">
        <v>78</v>
      </c>
      <c r="B67" s="25" t="s">
        <v>100</v>
      </c>
      <c r="C67" s="26" t="s">
        <v>154</v>
      </c>
      <c r="D67" s="19">
        <v>250</v>
      </c>
      <c r="E67" s="19">
        <v>600</v>
      </c>
      <c r="F67" s="19">
        <v>850</v>
      </c>
      <c r="G67" s="19">
        <v>0</v>
      </c>
      <c r="H67" s="19">
        <v>0</v>
      </c>
      <c r="I67" s="19">
        <v>0</v>
      </c>
      <c r="J67" s="19">
        <v>0</v>
      </c>
      <c r="K67" s="19">
        <v>850</v>
      </c>
      <c r="L67" s="19">
        <v>0</v>
      </c>
      <c r="M67" s="19">
        <v>0</v>
      </c>
      <c r="N67" s="35">
        <f t="shared" si="0"/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0.75" customHeight="1" x14ac:dyDescent="0.25">
      <c r="A68" s="19" t="s">
        <v>79</v>
      </c>
      <c r="B68" s="38" t="s">
        <v>100</v>
      </c>
      <c r="C68" s="39" t="s">
        <v>155</v>
      </c>
      <c r="D68" s="19">
        <v>0</v>
      </c>
      <c r="E68" s="19">
        <v>1800</v>
      </c>
      <c r="F68" s="19">
        <v>1800</v>
      </c>
      <c r="G68" s="19">
        <v>0</v>
      </c>
      <c r="H68" s="19">
        <v>0</v>
      </c>
      <c r="I68" s="19">
        <v>0</v>
      </c>
      <c r="J68" s="19">
        <v>0</v>
      </c>
      <c r="K68" s="19">
        <v>1800</v>
      </c>
      <c r="L68" s="19">
        <v>0</v>
      </c>
      <c r="M68" s="19">
        <v>0</v>
      </c>
      <c r="N68" s="35">
        <f t="shared" si="0"/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0.75" customHeight="1" x14ac:dyDescent="0.25">
      <c r="A69" s="19" t="s">
        <v>79</v>
      </c>
      <c r="B69" s="38" t="s">
        <v>100</v>
      </c>
      <c r="C69" s="26" t="s">
        <v>210</v>
      </c>
      <c r="D69" s="19">
        <v>0</v>
      </c>
      <c r="E69" s="19">
        <v>2640</v>
      </c>
      <c r="F69" s="19">
        <v>2640</v>
      </c>
      <c r="G69" s="19">
        <v>1280</v>
      </c>
      <c r="H69" s="19">
        <v>1280</v>
      </c>
      <c r="I69" s="19">
        <v>1280</v>
      </c>
      <c r="J69" s="19">
        <v>1264</v>
      </c>
      <c r="K69" s="19">
        <v>1360</v>
      </c>
      <c r="L69" s="19">
        <v>0</v>
      </c>
      <c r="M69" s="19">
        <v>16</v>
      </c>
      <c r="N69" s="35">
        <f t="shared" si="0"/>
        <v>0.48484848484848486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75" x14ac:dyDescent="0.25">
      <c r="A70" s="19" t="s">
        <v>80</v>
      </c>
      <c r="B70" s="34" t="s">
        <v>100</v>
      </c>
      <c r="C70" s="42" t="s">
        <v>117</v>
      </c>
      <c r="D70" s="19">
        <v>0</v>
      </c>
      <c r="E70" s="19">
        <v>500</v>
      </c>
      <c r="F70" s="19">
        <v>500</v>
      </c>
      <c r="G70" s="19">
        <v>0</v>
      </c>
      <c r="H70" s="19">
        <v>0</v>
      </c>
      <c r="I70" s="19">
        <v>0</v>
      </c>
      <c r="J70" s="19">
        <v>0</v>
      </c>
      <c r="K70" s="19">
        <v>500</v>
      </c>
      <c r="L70" s="19">
        <v>0</v>
      </c>
      <c r="M70" s="19">
        <v>0</v>
      </c>
      <c r="N70" s="35">
        <f t="shared" ref="N70:N103" si="1">I70/F70</f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75" x14ac:dyDescent="0.25">
      <c r="A71" s="19" t="s">
        <v>80</v>
      </c>
      <c r="B71" s="34" t="s">
        <v>100</v>
      </c>
      <c r="C71" s="42" t="s">
        <v>211</v>
      </c>
      <c r="D71" s="19">
        <v>0</v>
      </c>
      <c r="E71" s="19">
        <v>3380.4</v>
      </c>
      <c r="F71" s="19">
        <v>3380.4</v>
      </c>
      <c r="G71" s="19">
        <v>0</v>
      </c>
      <c r="H71" s="19">
        <v>0</v>
      </c>
      <c r="I71" s="19">
        <v>0</v>
      </c>
      <c r="J71" s="19">
        <v>0</v>
      </c>
      <c r="K71" s="19">
        <v>3380.4</v>
      </c>
      <c r="L71" s="19">
        <v>0</v>
      </c>
      <c r="M71" s="19">
        <v>0</v>
      </c>
      <c r="N71" s="35">
        <f t="shared" si="1"/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90" x14ac:dyDescent="0.25">
      <c r="A72" s="37" t="s">
        <v>80</v>
      </c>
      <c r="B72" s="34" t="s">
        <v>100</v>
      </c>
      <c r="C72" s="42" t="s">
        <v>201</v>
      </c>
      <c r="D72" s="19">
        <v>0</v>
      </c>
      <c r="E72" s="19">
        <v>817.75</v>
      </c>
      <c r="F72" s="19">
        <v>817.75</v>
      </c>
      <c r="G72" s="19">
        <v>645.69000000000005</v>
      </c>
      <c r="H72" s="19">
        <v>645.69000000000005</v>
      </c>
      <c r="I72" s="19">
        <v>25.69</v>
      </c>
      <c r="J72" s="19">
        <v>25.69</v>
      </c>
      <c r="K72" s="19">
        <v>172.06</v>
      </c>
      <c r="L72" s="19">
        <v>620</v>
      </c>
      <c r="M72" s="19">
        <v>0</v>
      </c>
      <c r="N72" s="3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76.5" customHeight="1" x14ac:dyDescent="0.25">
      <c r="A73" s="32" t="s">
        <v>80</v>
      </c>
      <c r="B73" s="34" t="s">
        <v>100</v>
      </c>
      <c r="C73" s="42" t="s">
        <v>202</v>
      </c>
      <c r="D73" s="19">
        <v>0</v>
      </c>
      <c r="E73" s="19">
        <v>3179</v>
      </c>
      <c r="F73" s="19">
        <v>3179</v>
      </c>
      <c r="G73" s="19">
        <v>1944.8</v>
      </c>
      <c r="H73" s="19">
        <v>1944.8</v>
      </c>
      <c r="I73" s="19">
        <v>0</v>
      </c>
      <c r="J73" s="19">
        <v>0</v>
      </c>
      <c r="K73" s="19">
        <v>1234.2</v>
      </c>
      <c r="L73" s="19">
        <v>1944.8</v>
      </c>
      <c r="M73" s="19">
        <v>0</v>
      </c>
      <c r="N73" s="35">
        <f t="shared" si="0"/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x14ac:dyDescent="0.25">
      <c r="A74" s="19" t="s">
        <v>81</v>
      </c>
      <c r="B74" s="40" t="s">
        <v>100</v>
      </c>
      <c r="C74" s="41" t="s">
        <v>118</v>
      </c>
      <c r="D74" s="19">
        <v>250</v>
      </c>
      <c r="E74" s="19">
        <v>89.08</v>
      </c>
      <c r="F74" s="19">
        <v>339.08</v>
      </c>
      <c r="G74" s="19">
        <v>189.74</v>
      </c>
      <c r="H74" s="19">
        <v>189.74</v>
      </c>
      <c r="I74" s="19">
        <v>189.74</v>
      </c>
      <c r="J74" s="19">
        <v>189.74</v>
      </c>
      <c r="K74" s="19">
        <v>149.34</v>
      </c>
      <c r="L74" s="19">
        <v>0</v>
      </c>
      <c r="M74" s="19">
        <v>0</v>
      </c>
      <c r="N74" s="35">
        <f t="shared" si="1"/>
        <v>0.55957296213283003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7.25" x14ac:dyDescent="0.25">
      <c r="A75" s="19" t="s">
        <v>81</v>
      </c>
      <c r="B75" s="40" t="s">
        <v>100</v>
      </c>
      <c r="C75" s="26" t="s">
        <v>212</v>
      </c>
      <c r="D75" s="19">
        <v>0</v>
      </c>
      <c r="E75" s="19">
        <v>137.25</v>
      </c>
      <c r="F75" s="19">
        <v>137.25</v>
      </c>
      <c r="G75" s="19">
        <v>0</v>
      </c>
      <c r="H75" s="19">
        <v>0</v>
      </c>
      <c r="I75" s="19">
        <v>0</v>
      </c>
      <c r="J75" s="19">
        <v>0</v>
      </c>
      <c r="K75" s="19">
        <v>137.25</v>
      </c>
      <c r="L75" s="19">
        <v>0</v>
      </c>
      <c r="M75" s="19">
        <v>0</v>
      </c>
      <c r="N75" s="35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7.25" x14ac:dyDescent="0.25">
      <c r="A76" s="19" t="s">
        <v>81</v>
      </c>
      <c r="B76" s="25" t="s">
        <v>100</v>
      </c>
      <c r="C76" s="26" t="s">
        <v>156</v>
      </c>
      <c r="D76" s="19">
        <v>0</v>
      </c>
      <c r="E76" s="19">
        <v>205</v>
      </c>
      <c r="F76" s="19">
        <v>205</v>
      </c>
      <c r="G76" s="19">
        <v>0</v>
      </c>
      <c r="H76" s="19">
        <v>49.39</v>
      </c>
      <c r="I76" s="19">
        <v>49.39</v>
      </c>
      <c r="J76" s="19">
        <v>49.39</v>
      </c>
      <c r="K76" s="19">
        <v>155.61000000000001</v>
      </c>
      <c r="L76" s="19">
        <v>0</v>
      </c>
      <c r="M76" s="19">
        <v>0</v>
      </c>
      <c r="N76" s="35">
        <f t="shared" si="1"/>
        <v>0.24092682926829267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1.5" x14ac:dyDescent="0.25">
      <c r="A77" s="19" t="s">
        <v>81</v>
      </c>
      <c r="B77" s="25" t="s">
        <v>100</v>
      </c>
      <c r="C77" s="26" t="s">
        <v>157</v>
      </c>
      <c r="D77" s="19">
        <v>0</v>
      </c>
      <c r="E77" s="19">
        <v>600</v>
      </c>
      <c r="F77" s="19">
        <v>600</v>
      </c>
      <c r="G77" s="19">
        <v>241.37</v>
      </c>
      <c r="H77" s="19">
        <v>241.37</v>
      </c>
      <c r="I77" s="19">
        <v>241.37</v>
      </c>
      <c r="J77" s="19">
        <v>241.37</v>
      </c>
      <c r="K77" s="19">
        <v>358.63</v>
      </c>
      <c r="L77" s="19">
        <v>0</v>
      </c>
      <c r="M77" s="19">
        <v>0</v>
      </c>
      <c r="N77" s="35">
        <f t="shared" si="1"/>
        <v>0.40228333333333333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7.25" x14ac:dyDescent="0.25">
      <c r="A78" s="19" t="s">
        <v>82</v>
      </c>
      <c r="B78" s="25" t="s">
        <v>100</v>
      </c>
      <c r="C78" s="26" t="s">
        <v>158</v>
      </c>
      <c r="D78" s="19">
        <v>0</v>
      </c>
      <c r="E78" s="19">
        <v>610</v>
      </c>
      <c r="F78" s="19">
        <v>610</v>
      </c>
      <c r="G78" s="19">
        <v>0</v>
      </c>
      <c r="H78" s="19">
        <v>0</v>
      </c>
      <c r="I78" s="19">
        <v>0</v>
      </c>
      <c r="J78" s="19">
        <v>0</v>
      </c>
      <c r="K78" s="19">
        <v>610</v>
      </c>
      <c r="L78" s="19">
        <v>0</v>
      </c>
      <c r="M78" s="19">
        <v>0</v>
      </c>
      <c r="N78" s="35">
        <f t="shared" si="1"/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1.5" x14ac:dyDescent="0.25">
      <c r="A79" s="19" t="s">
        <v>82</v>
      </c>
      <c r="B79" s="25" t="s">
        <v>100</v>
      </c>
      <c r="C79" s="26" t="s">
        <v>159</v>
      </c>
      <c r="D79" s="19">
        <v>0</v>
      </c>
      <c r="E79" s="19">
        <v>4696.22</v>
      </c>
      <c r="F79" s="19">
        <v>4696.22</v>
      </c>
      <c r="G79" s="19">
        <v>1301.55</v>
      </c>
      <c r="H79" s="19">
        <v>1326.75</v>
      </c>
      <c r="I79" s="19">
        <v>1326.75</v>
      </c>
      <c r="J79" s="19">
        <v>1326.75</v>
      </c>
      <c r="K79" s="19">
        <v>3369.47</v>
      </c>
      <c r="L79" s="19">
        <v>0</v>
      </c>
      <c r="M79" s="19">
        <v>0</v>
      </c>
      <c r="N79" s="35">
        <f t="shared" si="1"/>
        <v>0.28251444778992463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8.75" x14ac:dyDescent="0.25">
      <c r="A80" s="19" t="s">
        <v>83</v>
      </c>
      <c r="B80" s="25" t="s">
        <v>100</v>
      </c>
      <c r="C80" s="26" t="s">
        <v>120</v>
      </c>
      <c r="D80" s="19">
        <v>300</v>
      </c>
      <c r="E80" s="19">
        <v>1350</v>
      </c>
      <c r="F80" s="19">
        <v>1650</v>
      </c>
      <c r="G80" s="19">
        <v>1626.95</v>
      </c>
      <c r="H80" s="19">
        <v>1626.95</v>
      </c>
      <c r="I80" s="19">
        <v>1626.95</v>
      </c>
      <c r="J80" s="19">
        <v>1614.57</v>
      </c>
      <c r="K80" s="19">
        <v>23.05</v>
      </c>
      <c r="L80" s="19">
        <v>0</v>
      </c>
      <c r="M80" s="19">
        <v>12.38</v>
      </c>
      <c r="N80" s="35">
        <f t="shared" si="1"/>
        <v>0.98603030303030303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63" x14ac:dyDescent="0.25">
      <c r="A81" s="37" t="s">
        <v>83</v>
      </c>
      <c r="B81" s="25" t="s">
        <v>100</v>
      </c>
      <c r="C81" s="26" t="s">
        <v>203</v>
      </c>
      <c r="D81" s="19">
        <v>0</v>
      </c>
      <c r="E81" s="19">
        <v>100</v>
      </c>
      <c r="F81" s="19">
        <v>100</v>
      </c>
      <c r="G81" s="19">
        <v>0</v>
      </c>
      <c r="H81" s="19">
        <v>0</v>
      </c>
      <c r="I81" s="19">
        <v>0</v>
      </c>
      <c r="J81" s="19">
        <v>0</v>
      </c>
      <c r="K81" s="19">
        <v>100</v>
      </c>
      <c r="L81" s="19">
        <v>0</v>
      </c>
      <c r="M81" s="19">
        <v>0</v>
      </c>
      <c r="N81" s="35">
        <f t="shared" si="1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7.25" x14ac:dyDescent="0.25">
      <c r="A82" s="19" t="s">
        <v>84</v>
      </c>
      <c r="B82" s="25" t="s">
        <v>100</v>
      </c>
      <c r="C82" s="26" t="s">
        <v>213</v>
      </c>
      <c r="D82" s="19">
        <v>0</v>
      </c>
      <c r="E82" s="19">
        <v>3512.75</v>
      </c>
      <c r="F82" s="19">
        <v>3512.75</v>
      </c>
      <c r="G82" s="19">
        <v>0</v>
      </c>
      <c r="H82" s="19">
        <v>0</v>
      </c>
      <c r="I82" s="19">
        <v>0</v>
      </c>
      <c r="J82" s="19">
        <v>0</v>
      </c>
      <c r="K82" s="19">
        <v>3512.75</v>
      </c>
      <c r="L82" s="19">
        <v>0</v>
      </c>
      <c r="M82" s="19">
        <v>0</v>
      </c>
      <c r="N82" s="35">
        <f t="shared" si="1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7.25" x14ac:dyDescent="0.25">
      <c r="A83" s="19" t="s">
        <v>84</v>
      </c>
      <c r="B83" s="25" t="s">
        <v>100</v>
      </c>
      <c r="C83" s="26" t="s">
        <v>160</v>
      </c>
      <c r="D83" s="19">
        <v>0</v>
      </c>
      <c r="E83" s="19">
        <v>830</v>
      </c>
      <c r="F83" s="19">
        <v>830</v>
      </c>
      <c r="G83" s="19">
        <v>131.9</v>
      </c>
      <c r="H83" s="19">
        <v>131.9</v>
      </c>
      <c r="I83" s="19">
        <v>131.9</v>
      </c>
      <c r="J83" s="19">
        <v>131.9</v>
      </c>
      <c r="K83" s="19">
        <v>698.1</v>
      </c>
      <c r="L83" s="19">
        <v>0</v>
      </c>
      <c r="M83" s="19">
        <v>0</v>
      </c>
      <c r="N83" s="35">
        <f t="shared" si="1"/>
        <v>0.15891566265060242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x14ac:dyDescent="0.25">
      <c r="A84" s="19" t="s">
        <v>84</v>
      </c>
      <c r="B84" s="25" t="s">
        <v>100</v>
      </c>
      <c r="C84" s="26" t="s">
        <v>161</v>
      </c>
      <c r="D84" s="19">
        <v>0</v>
      </c>
      <c r="E84" s="19">
        <v>6956.99</v>
      </c>
      <c r="F84" s="19">
        <v>6956.99</v>
      </c>
      <c r="G84" s="19">
        <v>797.17</v>
      </c>
      <c r="H84" s="19">
        <v>797.17</v>
      </c>
      <c r="I84" s="19">
        <v>797.17</v>
      </c>
      <c r="J84" s="19">
        <v>797.17</v>
      </c>
      <c r="K84" s="19">
        <v>6159.82</v>
      </c>
      <c r="L84" s="19">
        <v>0</v>
      </c>
      <c r="M84" s="19">
        <v>0</v>
      </c>
      <c r="N84" s="35">
        <f t="shared" si="1"/>
        <v>0.11458547446525005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x14ac:dyDescent="0.25">
      <c r="A85" s="19" t="s">
        <v>85</v>
      </c>
      <c r="B85" s="25" t="s">
        <v>100</v>
      </c>
      <c r="C85" s="26" t="s">
        <v>162</v>
      </c>
      <c r="D85" s="19">
        <v>500</v>
      </c>
      <c r="E85" s="19">
        <v>2000</v>
      </c>
      <c r="F85" s="19">
        <v>2500</v>
      </c>
      <c r="G85" s="19">
        <v>0</v>
      </c>
      <c r="H85" s="19">
        <v>0</v>
      </c>
      <c r="I85" s="19">
        <v>0</v>
      </c>
      <c r="J85" s="19">
        <v>0</v>
      </c>
      <c r="K85" s="19">
        <v>2500</v>
      </c>
      <c r="L85" s="19">
        <v>0</v>
      </c>
      <c r="M85" s="19">
        <v>0</v>
      </c>
      <c r="N85" s="35">
        <f t="shared" si="1"/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7.25" x14ac:dyDescent="0.25">
      <c r="A86" s="19" t="s">
        <v>86</v>
      </c>
      <c r="B86" s="25" t="s">
        <v>100</v>
      </c>
      <c r="C86" s="26" t="s">
        <v>163</v>
      </c>
      <c r="D86" s="19">
        <v>66097.7</v>
      </c>
      <c r="E86" s="19">
        <v>-66097.7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35"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3" x14ac:dyDescent="0.25">
      <c r="A87" s="37" t="s">
        <v>204</v>
      </c>
      <c r="B87" s="25" t="s">
        <v>100</v>
      </c>
      <c r="C87" s="26" t="s">
        <v>205</v>
      </c>
      <c r="D87" s="19">
        <v>0</v>
      </c>
      <c r="E87" s="19">
        <v>70</v>
      </c>
      <c r="F87" s="19">
        <v>70</v>
      </c>
      <c r="G87" s="19">
        <v>70</v>
      </c>
      <c r="H87" s="19">
        <v>70</v>
      </c>
      <c r="I87" s="19">
        <v>70</v>
      </c>
      <c r="J87" s="19">
        <v>68.599999999999994</v>
      </c>
      <c r="K87" s="19">
        <v>0</v>
      </c>
      <c r="L87" s="19">
        <v>0</v>
      </c>
      <c r="M87" s="19">
        <v>1.4</v>
      </c>
      <c r="N87" s="35"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7.25" x14ac:dyDescent="0.25">
      <c r="A88" s="37" t="s">
        <v>204</v>
      </c>
      <c r="B88" s="25" t="s">
        <v>100</v>
      </c>
      <c r="C88" s="26" t="s">
        <v>214</v>
      </c>
      <c r="D88" s="19">
        <v>0</v>
      </c>
      <c r="E88" s="19">
        <v>180</v>
      </c>
      <c r="F88" s="19">
        <v>180</v>
      </c>
      <c r="G88" s="19">
        <v>0</v>
      </c>
      <c r="H88" s="19">
        <v>0</v>
      </c>
      <c r="I88" s="19">
        <v>0</v>
      </c>
      <c r="J88" s="19">
        <v>0</v>
      </c>
      <c r="K88" s="19">
        <v>180</v>
      </c>
      <c r="L88" s="19">
        <v>0</v>
      </c>
      <c r="M88" s="19">
        <v>0</v>
      </c>
      <c r="N88" s="35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63" x14ac:dyDescent="0.25">
      <c r="A89" s="19" t="s">
        <v>87</v>
      </c>
      <c r="B89" s="25" t="s">
        <v>100</v>
      </c>
      <c r="C89" s="26" t="s">
        <v>164</v>
      </c>
      <c r="D89" s="19">
        <v>7874.13</v>
      </c>
      <c r="E89" s="19">
        <v>0</v>
      </c>
      <c r="F89" s="19">
        <v>7874.13</v>
      </c>
      <c r="G89" s="19">
        <v>0</v>
      </c>
      <c r="H89" s="19">
        <v>0</v>
      </c>
      <c r="I89" s="19">
        <v>0</v>
      </c>
      <c r="J89" s="19">
        <v>0</v>
      </c>
      <c r="K89" s="19">
        <v>7874.13</v>
      </c>
      <c r="L89" s="19">
        <v>0</v>
      </c>
      <c r="M89" s="19">
        <v>0</v>
      </c>
      <c r="N89" s="35">
        <f t="shared" si="1"/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1.5" x14ac:dyDescent="0.25">
      <c r="A90" s="19" t="s">
        <v>88</v>
      </c>
      <c r="B90" s="33" t="s">
        <v>101</v>
      </c>
      <c r="C90" s="26" t="s">
        <v>165</v>
      </c>
      <c r="D90" s="19">
        <v>20000</v>
      </c>
      <c r="E90" s="19">
        <v>61000</v>
      </c>
      <c r="F90" s="19">
        <v>81000</v>
      </c>
      <c r="G90" s="19">
        <v>39499.86</v>
      </c>
      <c r="H90" s="19">
        <v>39499.86</v>
      </c>
      <c r="I90" s="19">
        <v>0</v>
      </c>
      <c r="J90" s="19">
        <v>0</v>
      </c>
      <c r="K90" s="19">
        <v>41500.14</v>
      </c>
      <c r="L90" s="19">
        <v>39499.86</v>
      </c>
      <c r="M90" s="19">
        <v>0</v>
      </c>
      <c r="N90" s="35">
        <f t="shared" si="1"/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7.25" x14ac:dyDescent="0.25">
      <c r="A91" s="19" t="s">
        <v>89</v>
      </c>
      <c r="B91" s="33" t="s">
        <v>101</v>
      </c>
      <c r="C91" s="26" t="s">
        <v>166</v>
      </c>
      <c r="D91" s="19">
        <v>57689.4</v>
      </c>
      <c r="E91" s="19">
        <v>44112.05</v>
      </c>
      <c r="F91" s="19">
        <v>101801.45</v>
      </c>
      <c r="G91" s="19">
        <v>0</v>
      </c>
      <c r="H91" s="19">
        <v>0</v>
      </c>
      <c r="I91" s="19">
        <v>0</v>
      </c>
      <c r="J91" s="19">
        <v>0</v>
      </c>
      <c r="K91" s="19">
        <v>101801.45</v>
      </c>
      <c r="L91" s="19">
        <v>0</v>
      </c>
      <c r="M91" s="19">
        <v>0</v>
      </c>
      <c r="N91" s="35">
        <f t="shared" si="1"/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63" x14ac:dyDescent="0.25">
      <c r="A92" s="19" t="s">
        <v>185</v>
      </c>
      <c r="B92" s="34" t="s">
        <v>194</v>
      </c>
      <c r="C92" s="26" t="s">
        <v>189</v>
      </c>
      <c r="D92" s="19">
        <v>589.08000000000004</v>
      </c>
      <c r="E92" s="19">
        <v>410.92</v>
      </c>
      <c r="F92" s="19">
        <v>1000</v>
      </c>
      <c r="G92" s="19">
        <v>0</v>
      </c>
      <c r="H92" s="19">
        <v>0</v>
      </c>
      <c r="I92" s="19">
        <v>0</v>
      </c>
      <c r="J92" s="19">
        <v>0</v>
      </c>
      <c r="K92" s="19">
        <v>1000</v>
      </c>
      <c r="L92" s="19">
        <v>0</v>
      </c>
      <c r="M92" s="19">
        <v>0</v>
      </c>
      <c r="N92" s="35">
        <v>1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30" customFormat="1" ht="31.5" x14ac:dyDescent="0.25">
      <c r="A93" s="31" t="s">
        <v>186</v>
      </c>
      <c r="B93" s="34" t="s">
        <v>194</v>
      </c>
      <c r="C93" s="26" t="s">
        <v>190</v>
      </c>
      <c r="D93" s="19">
        <v>1000</v>
      </c>
      <c r="E93" s="19">
        <v>500</v>
      </c>
      <c r="F93" s="19">
        <v>1500</v>
      </c>
      <c r="G93" s="19">
        <v>0</v>
      </c>
      <c r="H93" s="19">
        <v>0</v>
      </c>
      <c r="I93" s="19">
        <v>0</v>
      </c>
      <c r="J93" s="19">
        <v>0</v>
      </c>
      <c r="K93" s="19">
        <v>1500</v>
      </c>
      <c r="L93" s="19">
        <v>0</v>
      </c>
      <c r="M93" s="19">
        <v>0</v>
      </c>
      <c r="N93" s="35">
        <f t="shared" si="1"/>
        <v>0</v>
      </c>
      <c r="O93" s="1"/>
      <c r="P93" s="1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47.25" x14ac:dyDescent="0.25">
      <c r="A94" s="19" t="s">
        <v>187</v>
      </c>
      <c r="B94" s="34" t="s">
        <v>194</v>
      </c>
      <c r="C94" s="26" t="s">
        <v>191</v>
      </c>
      <c r="D94" s="19">
        <v>0</v>
      </c>
      <c r="E94" s="19">
        <v>58.35</v>
      </c>
      <c r="F94" s="19">
        <v>58.35</v>
      </c>
      <c r="G94" s="19">
        <v>0</v>
      </c>
      <c r="H94" s="19">
        <v>14.37</v>
      </c>
      <c r="I94" s="19">
        <v>14.37</v>
      </c>
      <c r="J94" s="19">
        <v>14.37</v>
      </c>
      <c r="K94" s="19">
        <v>43.98</v>
      </c>
      <c r="L94" s="19">
        <v>0</v>
      </c>
      <c r="M94" s="19">
        <v>0</v>
      </c>
      <c r="N94" s="35">
        <f t="shared" si="1"/>
        <v>0.24627249357326475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78.75" x14ac:dyDescent="0.25">
      <c r="A95" s="19" t="s">
        <v>188</v>
      </c>
      <c r="B95" s="34" t="s">
        <v>194</v>
      </c>
      <c r="C95" s="26" t="s">
        <v>192</v>
      </c>
      <c r="D95" s="19">
        <v>1000</v>
      </c>
      <c r="E95" s="19">
        <v>0</v>
      </c>
      <c r="F95" s="19">
        <v>1000</v>
      </c>
      <c r="G95" s="19">
        <v>0</v>
      </c>
      <c r="H95" s="19">
        <v>0</v>
      </c>
      <c r="I95" s="19">
        <v>0</v>
      </c>
      <c r="J95" s="19">
        <v>0</v>
      </c>
      <c r="K95" s="19">
        <v>1000</v>
      </c>
      <c r="L95" s="19">
        <v>0</v>
      </c>
      <c r="M95" s="19">
        <v>0</v>
      </c>
      <c r="N95" s="35">
        <f t="shared" si="1"/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7.25" customHeight="1" x14ac:dyDescent="0.25">
      <c r="A96" s="19" t="s">
        <v>90</v>
      </c>
      <c r="B96" s="34" t="s">
        <v>102</v>
      </c>
      <c r="C96" s="26" t="s">
        <v>123</v>
      </c>
      <c r="D96" s="19">
        <v>0</v>
      </c>
      <c r="E96" s="19">
        <v>4262.88</v>
      </c>
      <c r="F96" s="19">
        <v>4262.88</v>
      </c>
      <c r="G96" s="19">
        <v>0</v>
      </c>
      <c r="H96" s="19">
        <v>0</v>
      </c>
      <c r="I96" s="19">
        <v>0</v>
      </c>
      <c r="J96" s="19">
        <v>0</v>
      </c>
      <c r="K96" s="19">
        <v>4262.88</v>
      </c>
      <c r="L96" s="19">
        <v>0</v>
      </c>
      <c r="M96" s="19">
        <v>0</v>
      </c>
      <c r="N96" s="35">
        <f t="shared" si="1"/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8.5" customHeight="1" x14ac:dyDescent="0.25">
      <c r="A97" s="19" t="s">
        <v>91</v>
      </c>
      <c r="B97" s="33" t="s">
        <v>103</v>
      </c>
      <c r="C97" s="42" t="s">
        <v>167</v>
      </c>
      <c r="D97" s="19">
        <v>1500</v>
      </c>
      <c r="E97" s="19">
        <v>500</v>
      </c>
      <c r="F97" s="19">
        <v>2000</v>
      </c>
      <c r="G97" s="19">
        <v>0</v>
      </c>
      <c r="H97" s="19">
        <v>0</v>
      </c>
      <c r="I97" s="19">
        <v>0</v>
      </c>
      <c r="J97" s="19">
        <v>0</v>
      </c>
      <c r="K97" s="19">
        <v>2000</v>
      </c>
      <c r="L97" s="19">
        <v>0</v>
      </c>
      <c r="M97" s="19">
        <v>0</v>
      </c>
      <c r="N97" s="35">
        <f t="shared" si="1"/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25">
      <c r="A98" s="19" t="s">
        <v>91</v>
      </c>
      <c r="B98" s="33" t="s">
        <v>103</v>
      </c>
      <c r="C98" s="42" t="s">
        <v>206</v>
      </c>
      <c r="D98" s="19">
        <v>0</v>
      </c>
      <c r="E98" s="19">
        <v>5279</v>
      </c>
      <c r="F98" s="19">
        <v>5279</v>
      </c>
      <c r="G98" s="19">
        <v>0</v>
      </c>
      <c r="H98" s="19">
        <v>0</v>
      </c>
      <c r="I98" s="19">
        <v>0</v>
      </c>
      <c r="J98" s="19">
        <v>0</v>
      </c>
      <c r="K98" s="19">
        <v>5279</v>
      </c>
      <c r="L98" s="19">
        <v>0</v>
      </c>
      <c r="M98" s="19">
        <v>0</v>
      </c>
      <c r="N98" s="35">
        <f t="shared" si="1"/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5" customHeight="1" x14ac:dyDescent="0.25">
      <c r="A99" s="19" t="s">
        <v>92</v>
      </c>
      <c r="B99" s="33" t="s">
        <v>103</v>
      </c>
      <c r="C99" s="42" t="s">
        <v>168</v>
      </c>
      <c r="D99" s="19">
        <v>1500</v>
      </c>
      <c r="E99" s="19">
        <v>8000</v>
      </c>
      <c r="F99" s="19">
        <v>9500</v>
      </c>
      <c r="G99" s="19">
        <v>4190</v>
      </c>
      <c r="H99" s="19">
        <v>4190</v>
      </c>
      <c r="I99" s="19">
        <v>0</v>
      </c>
      <c r="J99" s="19">
        <v>0</v>
      </c>
      <c r="K99" s="19">
        <v>5310</v>
      </c>
      <c r="L99" s="19">
        <v>4190</v>
      </c>
      <c r="M99" s="19">
        <v>0</v>
      </c>
      <c r="N99" s="35">
        <f t="shared" si="1"/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1.5" customHeight="1" x14ac:dyDescent="0.25">
      <c r="A100" s="19" t="s">
        <v>92</v>
      </c>
      <c r="B100" s="33" t="s">
        <v>103</v>
      </c>
      <c r="C100" s="42" t="s">
        <v>207</v>
      </c>
      <c r="D100" s="19">
        <v>0</v>
      </c>
      <c r="E100" s="19">
        <v>1500</v>
      </c>
      <c r="F100" s="19">
        <v>1500</v>
      </c>
      <c r="G100" s="19">
        <v>1100</v>
      </c>
      <c r="H100" s="19">
        <v>1100</v>
      </c>
      <c r="I100" s="19">
        <v>1100</v>
      </c>
      <c r="J100" s="19">
        <v>1078</v>
      </c>
      <c r="K100" s="19">
        <v>400</v>
      </c>
      <c r="L100" s="19">
        <v>0</v>
      </c>
      <c r="M100" s="19">
        <v>22</v>
      </c>
      <c r="N100" s="35">
        <f t="shared" si="1"/>
        <v>0.73333333333333328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1.5" customHeight="1" x14ac:dyDescent="0.25">
      <c r="A101" s="19" t="s">
        <v>93</v>
      </c>
      <c r="B101" s="33" t="s">
        <v>103</v>
      </c>
      <c r="C101" s="42" t="s">
        <v>169</v>
      </c>
      <c r="D101" s="19">
        <v>1500</v>
      </c>
      <c r="E101" s="19">
        <v>1000</v>
      </c>
      <c r="F101" s="19">
        <v>2500</v>
      </c>
      <c r="G101" s="19">
        <v>0</v>
      </c>
      <c r="H101" s="19">
        <v>0</v>
      </c>
      <c r="I101" s="19">
        <v>0</v>
      </c>
      <c r="J101" s="19">
        <v>0</v>
      </c>
      <c r="K101" s="19">
        <v>2500</v>
      </c>
      <c r="L101" s="19">
        <v>0</v>
      </c>
      <c r="M101" s="19">
        <v>0</v>
      </c>
      <c r="N101" s="35">
        <f t="shared" si="1"/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1.5" customHeight="1" x14ac:dyDescent="0.25">
      <c r="A102" s="19" t="s">
        <v>183</v>
      </c>
      <c r="B102" s="33" t="s">
        <v>103</v>
      </c>
      <c r="C102" s="42" t="s">
        <v>184</v>
      </c>
      <c r="D102" s="19">
        <v>500</v>
      </c>
      <c r="E102" s="19">
        <v>4500</v>
      </c>
      <c r="F102" s="19">
        <v>5000</v>
      </c>
      <c r="G102" s="19">
        <v>0</v>
      </c>
      <c r="H102" s="19">
        <v>0</v>
      </c>
      <c r="I102" s="19">
        <v>0</v>
      </c>
      <c r="J102" s="19">
        <v>0</v>
      </c>
      <c r="K102" s="19">
        <v>5000</v>
      </c>
      <c r="L102" s="19">
        <v>0</v>
      </c>
      <c r="M102" s="19">
        <v>0</v>
      </c>
      <c r="N102" s="35">
        <f t="shared" si="1"/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1.5" customHeight="1" x14ac:dyDescent="0.25">
      <c r="A103" s="19" t="s">
        <v>94</v>
      </c>
      <c r="B103" s="33" t="s">
        <v>104</v>
      </c>
      <c r="C103" s="43" t="s">
        <v>170</v>
      </c>
      <c r="D103" s="19">
        <v>0</v>
      </c>
      <c r="E103" s="19">
        <v>11264.86</v>
      </c>
      <c r="F103" s="19">
        <v>11264.86</v>
      </c>
      <c r="G103" s="19">
        <v>0</v>
      </c>
      <c r="H103" s="19">
        <v>7342.09</v>
      </c>
      <c r="I103" s="19">
        <v>7342.09</v>
      </c>
      <c r="J103" s="19">
        <v>7342.09</v>
      </c>
      <c r="K103" s="19">
        <v>3922.77</v>
      </c>
      <c r="L103" s="19">
        <v>0</v>
      </c>
      <c r="M103" s="19">
        <v>0</v>
      </c>
      <c r="N103" s="35">
        <f t="shared" si="1"/>
        <v>0.65176930738597727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</sheetData>
  <phoneticPr fontId="11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D7" sqref="D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9" t="s">
        <v>33</v>
      </c>
      <c r="B1" s="14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9" t="s">
        <v>34</v>
      </c>
      <c r="B2" s="11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9" t="s">
        <v>36</v>
      </c>
      <c r="B3" s="10" t="s">
        <v>171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9" t="s">
        <v>37</v>
      </c>
      <c r="B4" s="10" t="s">
        <v>172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9" t="s">
        <v>38</v>
      </c>
      <c r="B5" s="15" t="s">
        <v>173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9" t="s">
        <v>39</v>
      </c>
      <c r="B6" s="10">
        <v>960528355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12" t="s">
        <v>40</v>
      </c>
      <c r="B7" s="13" t="s">
        <v>174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57CDE3D4-459C-4630-A5EA-2F5E4FDE95B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opLeftCell="A7" zoomScale="82" zoomScaleNormal="82" workbookViewId="0">
      <selection activeCell="B4" sqref="B4"/>
    </sheetView>
  </sheetViews>
  <sheetFormatPr baseColWidth="10" defaultColWidth="14.42578125" defaultRowHeight="25.5" customHeight="1" x14ac:dyDescent="0.25"/>
  <cols>
    <col min="1" max="1" width="43.7109375" style="6" customWidth="1"/>
    <col min="2" max="2" width="104.28515625" style="6" customWidth="1"/>
    <col min="3" max="22" width="10" style="6" customWidth="1"/>
    <col min="23" max="16384" width="14.42578125" style="6"/>
  </cols>
  <sheetData>
    <row r="1" spans="1:22" ht="25.5" customHeight="1" x14ac:dyDescent="0.25">
      <c r="A1" s="3" t="s">
        <v>19</v>
      </c>
      <c r="B1" s="4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5.5" customHeight="1" x14ac:dyDescent="0.25">
      <c r="A2" s="3" t="s">
        <v>20</v>
      </c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5.5" customHeight="1" x14ac:dyDescent="0.25">
      <c r="A3" s="2" t="s">
        <v>13</v>
      </c>
      <c r="B3" s="2" t="s">
        <v>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25.5" customHeight="1" x14ac:dyDescent="0.25">
      <c r="A4" s="7" t="s">
        <v>0</v>
      </c>
      <c r="B4" s="8" t="s">
        <v>32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25.5" customHeight="1" x14ac:dyDescent="0.25">
      <c r="A5" s="7" t="s">
        <v>29</v>
      </c>
      <c r="B5" s="8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25.5" customHeight="1" x14ac:dyDescent="0.25">
      <c r="A6" s="7" t="s">
        <v>20</v>
      </c>
      <c r="B6" s="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5.5" customHeight="1" x14ac:dyDescent="0.25">
      <c r="A7" s="7" t="s">
        <v>1</v>
      </c>
      <c r="B7" s="8" t="s">
        <v>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25.5" customHeight="1" x14ac:dyDescent="0.25">
      <c r="A8" s="7" t="s">
        <v>2</v>
      </c>
      <c r="B8" s="8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5.5" customHeight="1" x14ac:dyDescent="0.25">
      <c r="A9" s="7" t="s">
        <v>3</v>
      </c>
      <c r="B9" s="8" t="s">
        <v>31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25.5" customHeight="1" x14ac:dyDescent="0.25">
      <c r="A10" s="7" t="s">
        <v>4</v>
      </c>
      <c r="B10" s="8" t="s">
        <v>16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25.5" customHeight="1" x14ac:dyDescent="0.25">
      <c r="A11" s="7" t="s">
        <v>5</v>
      </c>
      <c r="B11" s="8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5.5" customHeight="1" x14ac:dyDescent="0.25">
      <c r="A12" s="7" t="s">
        <v>6</v>
      </c>
      <c r="B12" s="8" t="s">
        <v>23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25.5" customHeight="1" x14ac:dyDescent="0.25">
      <c r="A13" s="7" t="s">
        <v>7</v>
      </c>
      <c r="B13" s="8" t="s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25.5" customHeight="1" x14ac:dyDescent="0.25">
      <c r="A14" s="7" t="s">
        <v>8</v>
      </c>
      <c r="B14" s="8" t="s">
        <v>18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25.5" customHeight="1" x14ac:dyDescent="0.25">
      <c r="A15" s="7" t="s">
        <v>9</v>
      </c>
      <c r="B15" s="8" t="s">
        <v>25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25.5" customHeight="1" x14ac:dyDescent="0.25">
      <c r="A16" s="7" t="s">
        <v>10</v>
      </c>
      <c r="B16" s="8" t="s">
        <v>26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25.5" customHeight="1" x14ac:dyDescent="0.25">
      <c r="A17" s="7" t="s">
        <v>27</v>
      </c>
      <c r="B17" s="8" t="s">
        <v>28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25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25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25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25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25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25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25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25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25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25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25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25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25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25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25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25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25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25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25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25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25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25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25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25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25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25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25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25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25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25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25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25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25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25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25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25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25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25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25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25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25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25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25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25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25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25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25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25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25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25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25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25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25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25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25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25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25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25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25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25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25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25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25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25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25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25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25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25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25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25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25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25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25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25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25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25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25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25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25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25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25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25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25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25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25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25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25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25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25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25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25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25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25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25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25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25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25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25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25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25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25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25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25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25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25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25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25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25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25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25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25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25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25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25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25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25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25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25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25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25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25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25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25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25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25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25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25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25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25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25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25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25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25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25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25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25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25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25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25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25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25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25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25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25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25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25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25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25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25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25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25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25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25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25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25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25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25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25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25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25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25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25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25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25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25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25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25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25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25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25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25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25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25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25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25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25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25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25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25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25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25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25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25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25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25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25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25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25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25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25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25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25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25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25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25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25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25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25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25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25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25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25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25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25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25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25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25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25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25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25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25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25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25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25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25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25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25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25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25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25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25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25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25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25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25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25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25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25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25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25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25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25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25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25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25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25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25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25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25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25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25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25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25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25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25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25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25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25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25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25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25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25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25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25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25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25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25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25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25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25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25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25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25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25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25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25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25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25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25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25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25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25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25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25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25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25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25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25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25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25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25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25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25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25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25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25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25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25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25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25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25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25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25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25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25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25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25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25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25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25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25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25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25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25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25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25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25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25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25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25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25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25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25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25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25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25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25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25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25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25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25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25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25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25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25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25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25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25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25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25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25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25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25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25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25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25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25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25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25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25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25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25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25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25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25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25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25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25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25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25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25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25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25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25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25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25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25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25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25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25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25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25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25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25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25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25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25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25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25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25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25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25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25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25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25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25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25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25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25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25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25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25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25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25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25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25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25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25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25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25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25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25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25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25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25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25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25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25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25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25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25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25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25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25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25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25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25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25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25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25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25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25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25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25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25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25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25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25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25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25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25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25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25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25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25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25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25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25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25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25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25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25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25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25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25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25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25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25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25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25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25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25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25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25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25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25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25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25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25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25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25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25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25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25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25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25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25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25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25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25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25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25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25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25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25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25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25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25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25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25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25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25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25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25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25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25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25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25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25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25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25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25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25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25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25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25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25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25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25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25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25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25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25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25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25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25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25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25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25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25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25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25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25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25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25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25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25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25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25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25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25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25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25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25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25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25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25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25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25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25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25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25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25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25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25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25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25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25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25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25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25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25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25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25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25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25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25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25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25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25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25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25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25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25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25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25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25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25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25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25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25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25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25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25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25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25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25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25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25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25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25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25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25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25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25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25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25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25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25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25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25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25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25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25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25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25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25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25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25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25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25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25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25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25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25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25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25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25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25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25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25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25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25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25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25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25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25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25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25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25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25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25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25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25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25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25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25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25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25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25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25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25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25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25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25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25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25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25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25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25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25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25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25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25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25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25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25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25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25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25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25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25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25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25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25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25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25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25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25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25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25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25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25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25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25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25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25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25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25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25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25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25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25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25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25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25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25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25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25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25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25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25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25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25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25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25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25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25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25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25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25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25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25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25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25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25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25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25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25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25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25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25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25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25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25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25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25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25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25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25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25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25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25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25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25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25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25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25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25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25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25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25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25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25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25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25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25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25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25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25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25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25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25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25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25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25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25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25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25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25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25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25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25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25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25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25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25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25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25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25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25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25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25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25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25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25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25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25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25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25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25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25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25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25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25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25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25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25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25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25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25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25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25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25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25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25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25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25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25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25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25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25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25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25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25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25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25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25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25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25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25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25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25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25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25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25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25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25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25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25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25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25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25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25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25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25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25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25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25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25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25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25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25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25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25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25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25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25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25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25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25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25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25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25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25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25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25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25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25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25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25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25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25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25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25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25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25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25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25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25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25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25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25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25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25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25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25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25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25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25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25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25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25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25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25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25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25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25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25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25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25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25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25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25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25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25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25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25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25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25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25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25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25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25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25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25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25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25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25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25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25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25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25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25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25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25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25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25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25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25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25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25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25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25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25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25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25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25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25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25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25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25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25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25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25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25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25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25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25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25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25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25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25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25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25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25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25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25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25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25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25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25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25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25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25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25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25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25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25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25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25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25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25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25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25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25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25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25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25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25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25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25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25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25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25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25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25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25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25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25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25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25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25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25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25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25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25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25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25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25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25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25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25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25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25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25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25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25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25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25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25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25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25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25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25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25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25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25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25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25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25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25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25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25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25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25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25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25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25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25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25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25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25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25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25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adriangp03@outlook.com</cp:lastModifiedBy>
  <dcterms:created xsi:type="dcterms:W3CDTF">2011-04-20T17:22:00Z</dcterms:created>
  <dcterms:modified xsi:type="dcterms:W3CDTF">2026-07-15T21:41:11Z</dcterms:modified>
</cp:coreProperties>
</file>