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 defaultThemeVersion="164011"/>
  <mc:AlternateContent xmlns:mc="http://schemas.openxmlformats.org/markup-compatibility/2006">
    <mc:Choice Requires="x15">
      <x15ac:absPath xmlns:x15ac="http://schemas.microsoft.com/office/spreadsheetml/2010/11/ac" url="C:\Users\jpine\OneDrive\Escritorio\"/>
    </mc:Choice>
  </mc:AlternateContent>
  <bookViews>
    <workbookView xWindow="0" yWindow="0" windowWidth="23040" windowHeight="9072"/>
  </bookViews>
  <sheets>
    <sheet name="B1 - B2 - C" sheetId="4" r:id="rId1"/>
  </sheets>
  <calcPr calcId="162913"/>
  <extLst>
    <ext xmlns:x15="http://schemas.microsoft.com/office/spreadsheetml/2010/11/main" uri="{140A7094-0E35-4892-8432-C4D2E57EDEB5}">
      <x15:workbookPr chartTrackingRefBase="1"/>
    </ext>
  </extLst>
</workbook>
</file>

<file path=xl/calcChain.xml><?xml version="1.0" encoding="utf-8"?>
<calcChain xmlns="http://schemas.openxmlformats.org/spreadsheetml/2006/main">
  <c r="I11" i="4" l="1"/>
  <c r="J11" i="4"/>
  <c r="K11" i="4"/>
  <c r="I12" i="4"/>
  <c r="J12" i="4"/>
  <c r="K12" i="4"/>
  <c r="I13" i="4"/>
  <c r="J13" i="4"/>
  <c r="K13" i="4"/>
  <c r="I14" i="4"/>
  <c r="J14" i="4"/>
  <c r="K14" i="4"/>
  <c r="I15" i="4"/>
  <c r="J15" i="4"/>
  <c r="K15" i="4"/>
  <c r="I16" i="4"/>
  <c r="J16" i="4"/>
  <c r="K16" i="4"/>
  <c r="I17" i="4"/>
  <c r="J17" i="4"/>
  <c r="K17" i="4"/>
  <c r="I18" i="4"/>
  <c r="J18" i="4"/>
  <c r="K18" i="4"/>
  <c r="I19" i="4"/>
  <c r="J19" i="4"/>
  <c r="K19" i="4"/>
  <c r="I20" i="4"/>
  <c r="J20" i="4"/>
  <c r="K20" i="4"/>
  <c r="I22" i="4"/>
  <c r="J22" i="4"/>
  <c r="K22" i="4"/>
  <c r="I23" i="4"/>
  <c r="J23" i="4"/>
  <c r="K23" i="4"/>
</calcChain>
</file>

<file path=xl/sharedStrings.xml><?xml version="1.0" encoding="utf-8"?>
<sst xmlns="http://schemas.openxmlformats.org/spreadsheetml/2006/main" count="113" uniqueCount="56">
  <si>
    <t>Total ingresos adicionales</t>
  </si>
  <si>
    <t>Encargos y subrogaciones</t>
  </si>
  <si>
    <t>Horas suplementarias y extraordinarias</t>
  </si>
  <si>
    <t>Décima Cuarta Remuneración</t>
  </si>
  <si>
    <t>Décimo Tercera Remuneración</t>
  </si>
  <si>
    <t>Remuneración unificada (anual)</t>
  </si>
  <si>
    <t>Remuneración mensual unificada</t>
  </si>
  <si>
    <t>Grado jerárquico o escala al que pertenece el puesto</t>
  </si>
  <si>
    <t>Número de partida presupuestaria</t>
  </si>
  <si>
    <t>Regimen laboral al que pertenece</t>
  </si>
  <si>
    <t>Unidad a la que pertenece</t>
  </si>
  <si>
    <t>Puesto Institucional</t>
  </si>
  <si>
    <t>Apellidos y nombres de los servidores y servidoras</t>
  </si>
  <si>
    <r>
      <rPr>
        <b/>
        <sz val="8"/>
        <color theme="1"/>
        <rFont val="Calibri"/>
        <family val="2"/>
        <scheme val="minor"/>
      </rPr>
      <t xml:space="preserve">OBSERVACION </t>
    </r>
    <r>
      <rPr>
        <sz val="8"/>
        <color theme="1"/>
        <rFont val="Calibri"/>
        <family val="2"/>
        <scheme val="minor"/>
      </rPr>
      <t xml:space="preserve">
SALE 
INGRESA 
VARIACION SUELDO</t>
    </r>
  </si>
  <si>
    <t>NO APLICA</t>
  </si>
  <si>
    <t>VOCAL PRINCIPAL</t>
  </si>
  <si>
    <t>GAD</t>
  </si>
  <si>
    <t>LOSEP</t>
  </si>
  <si>
    <t>PRESIDENTE</t>
  </si>
  <si>
    <t>-</t>
  </si>
  <si>
    <t>NOTA A REVISAR.</t>
  </si>
  <si>
    <t>VICEPRESIDENTE</t>
  </si>
  <si>
    <t>CARLOS ALBERTO MARTINEZ VIDAL</t>
  </si>
  <si>
    <t xml:space="preserve">CRISTINA ESTEFANIA DELGADO ALAVA </t>
  </si>
  <si>
    <t>ESDRINA MARLEY CHAQUINGA LOPEZ</t>
  </si>
  <si>
    <t xml:space="preserve">JAIME ORLANDO BARRAGAN ARMIJO </t>
  </si>
  <si>
    <t xml:space="preserve">CARLOS MANUEL CARDENAS CORDOVA </t>
  </si>
  <si>
    <t xml:space="preserve">CARMEN MARIA LARA MESIAS </t>
  </si>
  <si>
    <t xml:space="preserve">SANDRA MARILU VEGA DUARTE </t>
  </si>
  <si>
    <t xml:space="preserve">VICEPRESIDENTE </t>
  </si>
  <si>
    <t xml:space="preserve">TECNICO PARROQUIA </t>
  </si>
  <si>
    <t xml:space="preserve">SECRETARIA - TESORERA </t>
  </si>
  <si>
    <t xml:space="preserve">AUXILIAR ADMINISTRATIVA </t>
  </si>
  <si>
    <t>5.1.01.05</t>
  </si>
  <si>
    <t>5.1.01.06</t>
  </si>
  <si>
    <t>5.1.01.07</t>
  </si>
  <si>
    <t>5.1.01.08</t>
  </si>
  <si>
    <t>5.1.01.09</t>
  </si>
  <si>
    <t>7.1.01.05</t>
  </si>
  <si>
    <t>5.1.01.10</t>
  </si>
  <si>
    <t xml:space="preserve">TECNICO </t>
  </si>
  <si>
    <t>73.06.06</t>
  </si>
  <si>
    <t>MAYO</t>
  </si>
  <si>
    <t xml:space="preserve">LUIS ALBERTO CALERO JARA </t>
  </si>
  <si>
    <t xml:space="preserve">GAD PARROQUIAL  RURAL INÈS ARANGO </t>
  </si>
  <si>
    <t>JACSON DANIEL SARANGO ROBLES</t>
  </si>
  <si>
    <t>CARLOS MANUEL CARDENAS CORDOVA</t>
  </si>
  <si>
    <t>PRIMER VOCAL PRINCIPAL</t>
  </si>
  <si>
    <t xml:space="preserve">JOSE REINALDO VILLA  QUINOTOCTO </t>
  </si>
  <si>
    <t>SEGUNDO VOCAL PRINCIPAL</t>
  </si>
  <si>
    <t>EDISON HILARIO VERDEZOTO PRADO</t>
  </si>
  <si>
    <t>TERCER VOCAL PRINCIPAL</t>
  </si>
  <si>
    <t>SALE</t>
  </si>
  <si>
    <t>MIGUEL HERIBERTO VITERI PUETATE</t>
  </si>
  <si>
    <t xml:space="preserve">INGRESO </t>
  </si>
  <si>
    <t>PERSONAL MAYO 2023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</si>
</sst>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numFmts count="2">
    <numFmt numFmtId="5" formatCode="&quot;$&quot;#,##0;&quot;$&quot;\-#,##0"/>
    <numFmt numFmtId="44" formatCode="_ &quot;$&quot;* #,##0.00_ ;_ &quot;$&quot;* \-#,##0.00_ ;_ &quot;$&quot;* &quot;-&quot;??_ ;_ @_ "/>
  </numFmts>
  <fonts count="17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name val="Arial"/>
      <family val="2"/>
    </font>
    <font>
      <b/>
      <sz val="9"/>
      <name val="Calibri"/>
      <family val="2"/>
      <scheme val="minor"/>
    </font>
    <font>
      <sz val="9"/>
      <color theme="1"/>
      <name val="Calibri"/>
      <family val="2"/>
      <scheme val="minor"/>
    </font>
    <font>
      <b/>
      <sz val="11"/>
      <color rgb="FFFF0000"/>
      <name val="Calibri"/>
      <family val="2"/>
      <scheme val="minor"/>
    </font>
    <font>
      <b/>
      <sz val="8"/>
      <name val="Calibri"/>
      <family val="2"/>
      <scheme val="minor"/>
    </font>
    <font>
      <b/>
      <sz val="8"/>
      <color theme="1"/>
      <name val="Calibri"/>
      <family val="2"/>
      <scheme val="minor"/>
    </font>
    <font>
      <sz val="8"/>
      <color theme="1"/>
      <name val="Calibri"/>
      <family val="2"/>
      <scheme val="minor"/>
    </font>
    <font>
      <sz val="10"/>
      <name val="Arial"/>
      <family val="2"/>
    </font>
    <font>
      <sz val="9"/>
      <name val="Arial"/>
      <family val="2"/>
    </font>
    <font>
      <u/>
      <sz val="7"/>
      <color theme="10"/>
      <name val="Arial"/>
      <family val="2"/>
    </font>
    <font>
      <u/>
      <sz val="11"/>
      <color theme="10"/>
      <name val="Calibri"/>
      <family val="2"/>
    </font>
    <font>
      <sz val="8"/>
      <name val="Calibri"/>
      <family val="2"/>
      <scheme val="minor"/>
    </font>
    <font>
      <sz val="8"/>
      <color indexed="8"/>
      <name val="Verdana"/>
      <family val="2"/>
    </font>
    <font>
      <b/>
      <sz val="14"/>
      <color rgb="FFFF000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theme="3" tint="0.79998168889431442"/>
        <bgColor theme="6"/>
      </patternFill>
    </fill>
    <fill>
      <patternFill patternType="solid">
        <fgColor theme="7"/>
        <bgColor indexed="64"/>
      </patternFill>
    </fill>
  </fills>
  <borders count="17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/>
      <top style="medium">
        <color indexed="64"/>
      </top>
      <bottom/>
      <diagonal/>
    </border>
    <border>
      <left style="thin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/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</borders>
  <cellStyleXfs count="8">
    <xf numFmtId="0" fontId="0" fillId="0" borderId="0"/>
    <xf numFmtId="0" fontId="3" fillId="0" borderId="0"/>
    <xf numFmtId="0" fontId="1" fillId="0" borderId="0"/>
    <xf numFmtId="0" fontId="10" fillId="0" borderId="0"/>
    <xf numFmtId="0" fontId="12" fillId="0" borderId="0" applyNumberFormat="0" applyFill="0" applyBorder="0" applyAlignment="0" applyProtection="0">
      <alignment vertical="top"/>
      <protection locked="0"/>
    </xf>
    <xf numFmtId="0" fontId="13" fillId="0" borderId="0" applyNumberFormat="0" applyFill="0" applyBorder="0" applyAlignment="0" applyProtection="0">
      <alignment vertical="top"/>
      <protection locked="0"/>
    </xf>
    <xf numFmtId="5" fontId="3" fillId="0" borderId="0" applyFont="0" applyFill="0" applyBorder="0" applyAlignment="0" applyProtection="0"/>
    <xf numFmtId="44" fontId="1" fillId="0" borderId="0" applyFont="0" applyFill="0" applyBorder="0" applyAlignment="0" applyProtection="0"/>
  </cellStyleXfs>
  <cellXfs count="34">
    <xf numFmtId="0" fontId="0" fillId="0" borderId="0" xfId="0"/>
    <xf numFmtId="0" fontId="5" fillId="0" borderId="0" xfId="0" applyFont="1"/>
    <xf numFmtId="0" fontId="4" fillId="3" borderId="1" xfId="2" applyFont="1" applyFill="1" applyBorder="1" applyAlignment="1">
      <alignment horizontal="center" vertical="center" wrapText="1"/>
    </xf>
    <xf numFmtId="0" fontId="6" fillId="3" borderId="1" xfId="2" applyFont="1" applyFill="1" applyBorder="1" applyAlignment="1">
      <alignment horizontal="center" vertical="center" wrapText="1"/>
    </xf>
    <xf numFmtId="0" fontId="1" fillId="0" borderId="0" xfId="0" applyFont="1"/>
    <xf numFmtId="0" fontId="0" fillId="0" borderId="3" xfId="0" applyBorder="1" applyAlignment="1">
      <alignment horizontal="center" wrapText="1"/>
    </xf>
    <xf numFmtId="0" fontId="7" fillId="3" borderId="1" xfId="2" applyFont="1" applyFill="1" applyBorder="1" applyAlignment="1">
      <alignment horizontal="center" vertical="center" wrapText="1"/>
    </xf>
    <xf numFmtId="0" fontId="4" fillId="3" borderId="4" xfId="2" applyFont="1" applyFill="1" applyBorder="1" applyAlignment="1">
      <alignment horizontal="center" vertical="center" wrapText="1"/>
    </xf>
    <xf numFmtId="0" fontId="15" fillId="0" borderId="1" xfId="0" applyFont="1" applyBorder="1" applyAlignment="1">
      <alignment horizontal="left" vertical="center" wrapText="1"/>
    </xf>
    <xf numFmtId="0" fontId="14" fillId="0" borderId="1" xfId="0" applyFont="1" applyBorder="1" applyAlignment="1">
      <alignment vertical="center" wrapText="1"/>
    </xf>
    <xf numFmtId="0" fontId="9" fillId="0" borderId="1" xfId="0" applyFont="1" applyBorder="1" applyAlignment="1">
      <alignment horizontal="center" vertical="center"/>
    </xf>
    <xf numFmtId="0" fontId="9" fillId="0" borderId="1" xfId="0" applyFont="1" applyBorder="1" applyAlignment="1">
      <alignment vertical="center"/>
    </xf>
    <xf numFmtId="2" fontId="9" fillId="0" borderId="1" xfId="0" applyNumberFormat="1" applyFont="1" applyBorder="1" applyAlignment="1">
      <alignment vertical="center"/>
    </xf>
    <xf numFmtId="0" fontId="5" fillId="0" borderId="1" xfId="0" applyFont="1" applyBorder="1"/>
    <xf numFmtId="4" fontId="2" fillId="2" borderId="1" xfId="0" applyNumberFormat="1" applyFont="1" applyFill="1" applyBorder="1" applyAlignment="1">
      <alignment horizontal="right" vertical="center" wrapText="1"/>
    </xf>
    <xf numFmtId="0" fontId="5" fillId="2" borderId="1" xfId="0" applyFont="1" applyFill="1" applyBorder="1" applyAlignment="1">
      <alignment horizontal="left" vertical="center" wrapText="1"/>
    </xf>
    <xf numFmtId="44" fontId="11" fillId="0" borderId="1" xfId="7" applyFont="1" applyFill="1" applyBorder="1" applyAlignment="1">
      <alignment horizontal="right" vertical="center" wrapText="1"/>
    </xf>
    <xf numFmtId="0" fontId="14" fillId="0" borderId="5" xfId="0" applyFont="1" applyBorder="1" applyAlignment="1">
      <alignment vertical="center" wrapText="1"/>
    </xf>
    <xf numFmtId="0" fontId="1" fillId="0" borderId="1" xfId="0" applyFont="1" applyBorder="1" applyAlignment="1">
      <alignment horizontal="center"/>
    </xf>
    <xf numFmtId="0" fontId="9" fillId="0" borderId="4" xfId="0" applyFont="1" applyBorder="1" applyAlignment="1">
      <alignment horizontal="center" vertical="center"/>
    </xf>
    <xf numFmtId="0" fontId="9" fillId="0" borderId="2" xfId="0" applyFont="1" applyBorder="1" applyAlignment="1">
      <alignment horizontal="center" vertical="center"/>
    </xf>
    <xf numFmtId="0" fontId="9" fillId="0" borderId="5" xfId="0" applyFont="1" applyBorder="1" applyAlignment="1">
      <alignment horizontal="center" vertical="center"/>
    </xf>
    <xf numFmtId="0" fontId="1" fillId="0" borderId="8" xfId="0" applyFont="1" applyBorder="1" applyAlignment="1">
      <alignment horizontal="center"/>
    </xf>
    <xf numFmtId="0" fontId="9" fillId="0" borderId="6" xfId="0" applyFont="1" applyBorder="1" applyAlignment="1">
      <alignment horizontal="center" vertical="center"/>
    </xf>
    <xf numFmtId="0" fontId="9" fillId="0" borderId="8" xfId="0" applyFont="1" applyBorder="1" applyAlignment="1">
      <alignment horizontal="center" vertical="center"/>
    </xf>
    <xf numFmtId="0" fontId="9" fillId="0" borderId="7" xfId="0" applyFont="1" applyBorder="1" applyAlignment="1">
      <alignment horizontal="center" vertical="center"/>
    </xf>
    <xf numFmtId="0" fontId="16" fillId="4" borderId="11" xfId="0" applyFont="1" applyFill="1" applyBorder="1" applyAlignment="1">
      <alignment horizontal="center" vertical="center" wrapText="1"/>
    </xf>
    <xf numFmtId="0" fontId="16" fillId="4" borderId="10" xfId="0" applyFont="1" applyFill="1" applyBorder="1" applyAlignment="1">
      <alignment horizontal="center" vertical="center" wrapText="1"/>
    </xf>
    <xf numFmtId="0" fontId="16" fillId="4" borderId="12" xfId="0" applyFont="1" applyFill="1" applyBorder="1" applyAlignment="1">
      <alignment horizontal="center" vertical="center" wrapText="1"/>
    </xf>
    <xf numFmtId="0" fontId="16" fillId="4" borderId="15" xfId="0" applyFont="1" applyFill="1" applyBorder="1" applyAlignment="1">
      <alignment horizontal="center" vertical="center" wrapText="1"/>
    </xf>
    <xf numFmtId="0" fontId="16" fillId="4" borderId="14" xfId="0" applyFont="1" applyFill="1" applyBorder="1" applyAlignment="1">
      <alignment horizontal="center" vertical="center" wrapText="1"/>
    </xf>
    <xf numFmtId="0" fontId="16" fillId="4" borderId="16" xfId="0" applyFont="1" applyFill="1" applyBorder="1" applyAlignment="1">
      <alignment horizontal="center" vertical="center" wrapText="1"/>
    </xf>
    <xf numFmtId="0" fontId="16" fillId="4" borderId="9" xfId="0" applyFont="1" applyFill="1" applyBorder="1" applyAlignment="1">
      <alignment horizontal="center" vertical="center" wrapText="1"/>
    </xf>
    <xf numFmtId="0" fontId="16" fillId="4" borderId="13" xfId="0" applyFont="1" applyFill="1" applyBorder="1" applyAlignment="1">
      <alignment horizontal="center" vertical="center" wrapText="1"/>
    </xf>
  </cellXfs>
  <cellStyles count="8">
    <cellStyle name="Hipervínculo 2" xfId="4"/>
    <cellStyle name="Hipervínculo 3" xfId="5"/>
    <cellStyle name="Millares 2" xfId="6"/>
    <cellStyle name="Moneda" xfId="7" builtinId="4"/>
    <cellStyle name="Normal" xfId="0" builtinId="0"/>
    <cellStyle name="Normal 2" xfId="3"/>
    <cellStyle name="Normal 2 2" xfId="2"/>
    <cellStyle name="Normal 2 2 2" xfId="1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3"/>
  <sheetViews>
    <sheetView tabSelected="1" zoomScaleNormal="100" workbookViewId="0">
      <selection activeCell="C2" sqref="C2:O3"/>
    </sheetView>
  </sheetViews>
  <sheetFormatPr baseColWidth="10" defaultColWidth="11.44140625" defaultRowHeight="14.4" x14ac:dyDescent="0.3"/>
  <cols>
    <col min="1" max="1" width="12.33203125" style="4" customWidth="1"/>
    <col min="2" max="2" width="31.5546875" style="1" customWidth="1"/>
    <col min="3" max="3" width="19.109375" style="1" customWidth="1"/>
    <col min="4" max="4" width="14.44140625" style="1" customWidth="1"/>
    <col min="5" max="5" width="14" style="1" customWidth="1"/>
    <col min="6" max="6" width="12.109375" style="1" customWidth="1"/>
    <col min="7" max="7" width="13.33203125" style="1" customWidth="1"/>
    <col min="8" max="8" width="12.109375" style="1" customWidth="1"/>
    <col min="9" max="9" width="13.33203125" style="1" customWidth="1"/>
    <col min="10" max="10" width="11.44140625" style="1" customWidth="1"/>
    <col min="11" max="11" width="13.33203125" style="1" customWidth="1"/>
    <col min="12" max="12" width="8.5546875" style="1" customWidth="1"/>
    <col min="13" max="13" width="9" style="1" customWidth="1"/>
    <col min="14" max="14" width="8.5546875" style="1" customWidth="1"/>
    <col min="15" max="15" width="14.88671875" style="1" customWidth="1"/>
    <col min="16" max="16384" width="11.44140625" style="1"/>
  </cols>
  <sheetData>
    <row r="1" spans="1:15" ht="15" thickBot="1" x14ac:dyDescent="0.35"/>
    <row r="2" spans="1:15" ht="12" x14ac:dyDescent="0.25">
      <c r="A2" s="32" t="s">
        <v>20</v>
      </c>
      <c r="B2" s="27"/>
      <c r="C2" s="26" t="s">
        <v>55</v>
      </c>
      <c r="D2" s="27"/>
      <c r="E2" s="27"/>
      <c r="F2" s="27"/>
      <c r="G2" s="27"/>
      <c r="H2" s="27"/>
      <c r="I2" s="27"/>
      <c r="J2" s="27"/>
      <c r="K2" s="27"/>
      <c r="L2" s="27"/>
      <c r="M2" s="27"/>
      <c r="N2" s="27"/>
      <c r="O2" s="28"/>
    </row>
    <row r="3" spans="1:15" ht="12.6" thickBot="1" x14ac:dyDescent="0.3">
      <c r="A3" s="33"/>
      <c r="B3" s="30"/>
      <c r="C3" s="29"/>
      <c r="D3" s="30"/>
      <c r="E3" s="30"/>
      <c r="F3" s="30"/>
      <c r="G3" s="30"/>
      <c r="H3" s="30"/>
      <c r="I3" s="30"/>
      <c r="J3" s="30"/>
      <c r="K3" s="30"/>
      <c r="L3" s="30"/>
      <c r="M3" s="30"/>
      <c r="N3" s="30"/>
      <c r="O3" s="31"/>
    </row>
    <row r="4" spans="1:15" ht="10.5" customHeight="1" x14ac:dyDescent="0.3">
      <c r="A4" s="5"/>
      <c r="B4" s="5"/>
      <c r="C4" s="5"/>
      <c r="D4" s="5"/>
      <c r="E4" s="5"/>
      <c r="F4" s="5"/>
      <c r="G4" s="5"/>
      <c r="H4" s="5"/>
      <c r="I4" s="5"/>
      <c r="J4" s="5"/>
      <c r="K4" s="5"/>
      <c r="L4" s="5"/>
      <c r="M4" s="5"/>
      <c r="N4" s="5"/>
    </row>
    <row r="6" spans="1:15" x14ac:dyDescent="0.3">
      <c r="G6" s="17"/>
    </row>
    <row r="7" spans="1:15" ht="12" x14ac:dyDescent="0.25">
      <c r="A7" s="23"/>
      <c r="B7" s="24"/>
      <c r="C7" s="24"/>
      <c r="D7" s="24"/>
      <c r="E7" s="24"/>
      <c r="F7" s="24"/>
      <c r="G7" s="24"/>
      <c r="H7" s="24"/>
      <c r="I7" s="24"/>
      <c r="J7" s="24"/>
      <c r="K7" s="24"/>
      <c r="L7" s="24"/>
      <c r="M7" s="24"/>
      <c r="N7" s="24"/>
      <c r="O7" s="25"/>
    </row>
    <row r="9" spans="1:15" x14ac:dyDescent="0.3">
      <c r="A9" s="22"/>
      <c r="B9" s="22"/>
      <c r="C9" s="22"/>
      <c r="D9" s="22"/>
      <c r="E9" s="22"/>
      <c r="F9" s="22"/>
      <c r="G9" s="22"/>
      <c r="H9" s="22"/>
      <c r="I9" s="22"/>
      <c r="J9" s="22"/>
      <c r="K9" s="22"/>
      <c r="L9" s="22"/>
      <c r="M9" s="22"/>
      <c r="N9" s="22"/>
      <c r="O9" s="22"/>
    </row>
    <row r="10" spans="1:15" ht="60" x14ac:dyDescent="0.25">
      <c r="A10" s="3" t="s">
        <v>42</v>
      </c>
      <c r="B10" s="2" t="s">
        <v>12</v>
      </c>
      <c r="C10" s="2" t="s">
        <v>11</v>
      </c>
      <c r="D10" s="2" t="s">
        <v>10</v>
      </c>
      <c r="E10" s="2" t="s">
        <v>9</v>
      </c>
      <c r="F10" s="2" t="s">
        <v>8</v>
      </c>
      <c r="G10" s="2" t="s">
        <v>7</v>
      </c>
      <c r="H10" s="2" t="s">
        <v>6</v>
      </c>
      <c r="I10" s="2" t="s">
        <v>5</v>
      </c>
      <c r="J10" s="2" t="s">
        <v>4</v>
      </c>
      <c r="K10" s="2" t="s">
        <v>3</v>
      </c>
      <c r="L10" s="2" t="s">
        <v>2</v>
      </c>
      <c r="M10" s="2" t="s">
        <v>1</v>
      </c>
      <c r="N10" s="7" t="s">
        <v>0</v>
      </c>
      <c r="O10" s="6" t="s">
        <v>13</v>
      </c>
    </row>
    <row r="11" spans="1:15" x14ac:dyDescent="0.3">
      <c r="A11" s="18">
        <v>1</v>
      </c>
      <c r="B11" s="13" t="s">
        <v>43</v>
      </c>
      <c r="C11" s="13" t="s">
        <v>18</v>
      </c>
      <c r="D11" s="13" t="s">
        <v>44</v>
      </c>
      <c r="E11" s="11" t="s">
        <v>17</v>
      </c>
      <c r="F11" s="13" t="s">
        <v>33</v>
      </c>
      <c r="G11" s="9" t="s">
        <v>18</v>
      </c>
      <c r="H11" s="16">
        <v>1340</v>
      </c>
      <c r="I11" s="12">
        <f t="shared" ref="I11:I17" si="0">H11*12</f>
        <v>16080</v>
      </c>
      <c r="J11" s="12">
        <f t="shared" ref="J11:J20" si="1">H11/12*1</f>
        <v>111.66666666666667</v>
      </c>
      <c r="K11" s="12">
        <f t="shared" ref="K11:K16" si="2">425/12*1</f>
        <v>35.416666666666664</v>
      </c>
      <c r="L11" s="19" t="s">
        <v>14</v>
      </c>
      <c r="M11" s="19" t="s">
        <v>14</v>
      </c>
      <c r="N11" s="19" t="s">
        <v>14</v>
      </c>
      <c r="O11" s="13" t="s">
        <v>52</v>
      </c>
    </row>
    <row r="12" spans="1:15" x14ac:dyDescent="0.3">
      <c r="A12" s="18">
        <v>2</v>
      </c>
      <c r="B12" s="13" t="s">
        <v>45</v>
      </c>
      <c r="C12" s="13" t="s">
        <v>21</v>
      </c>
      <c r="D12" s="13" t="s">
        <v>44</v>
      </c>
      <c r="E12" s="11" t="s">
        <v>17</v>
      </c>
      <c r="F12" s="13" t="s">
        <v>33</v>
      </c>
      <c r="G12" s="9" t="s">
        <v>29</v>
      </c>
      <c r="H12" s="16">
        <v>536</v>
      </c>
      <c r="I12" s="12">
        <f t="shared" si="0"/>
        <v>6432</v>
      </c>
      <c r="J12" s="12">
        <f t="shared" si="1"/>
        <v>44.666666666666664</v>
      </c>
      <c r="K12" s="12">
        <f t="shared" si="2"/>
        <v>35.416666666666664</v>
      </c>
      <c r="L12" s="20"/>
      <c r="M12" s="20"/>
      <c r="N12" s="20"/>
      <c r="O12" s="13" t="s">
        <v>52</v>
      </c>
    </row>
    <row r="13" spans="1:15" x14ac:dyDescent="0.3">
      <c r="A13" s="18">
        <v>3</v>
      </c>
      <c r="B13" s="13" t="s">
        <v>46</v>
      </c>
      <c r="C13" s="13" t="s">
        <v>47</v>
      </c>
      <c r="D13" s="13" t="s">
        <v>44</v>
      </c>
      <c r="E13" s="11" t="s">
        <v>17</v>
      </c>
      <c r="F13" s="13" t="s">
        <v>33</v>
      </c>
      <c r="G13" s="9" t="s">
        <v>15</v>
      </c>
      <c r="H13" s="16">
        <v>536</v>
      </c>
      <c r="I13" s="12">
        <f t="shared" si="0"/>
        <v>6432</v>
      </c>
      <c r="J13" s="12">
        <f t="shared" si="1"/>
        <v>44.666666666666664</v>
      </c>
      <c r="K13" s="12">
        <f t="shared" si="2"/>
        <v>35.416666666666664</v>
      </c>
      <c r="L13" s="20"/>
      <c r="M13" s="20"/>
      <c r="N13" s="20"/>
      <c r="O13" s="13" t="s">
        <v>52</v>
      </c>
    </row>
    <row r="14" spans="1:15" x14ac:dyDescent="0.3">
      <c r="A14" s="18">
        <v>4</v>
      </c>
      <c r="B14" s="13" t="s">
        <v>48</v>
      </c>
      <c r="C14" s="13" t="s">
        <v>49</v>
      </c>
      <c r="D14" s="13" t="s">
        <v>44</v>
      </c>
      <c r="E14" s="11" t="s">
        <v>17</v>
      </c>
      <c r="F14" s="13" t="s">
        <v>33</v>
      </c>
      <c r="G14" s="9" t="s">
        <v>15</v>
      </c>
      <c r="H14" s="16">
        <v>536</v>
      </c>
      <c r="I14" s="12">
        <f t="shared" si="0"/>
        <v>6432</v>
      </c>
      <c r="J14" s="12">
        <f t="shared" si="1"/>
        <v>44.666666666666664</v>
      </c>
      <c r="K14" s="12">
        <f t="shared" si="2"/>
        <v>35.416666666666664</v>
      </c>
      <c r="L14" s="20"/>
      <c r="M14" s="20"/>
      <c r="N14" s="20"/>
      <c r="O14" s="13" t="s">
        <v>52</v>
      </c>
    </row>
    <row r="15" spans="1:15" x14ac:dyDescent="0.3">
      <c r="A15" s="18">
        <v>5</v>
      </c>
      <c r="B15" s="13" t="s">
        <v>50</v>
      </c>
      <c r="C15" s="13" t="s">
        <v>51</v>
      </c>
      <c r="D15" s="13" t="s">
        <v>44</v>
      </c>
      <c r="E15" s="11" t="s">
        <v>17</v>
      </c>
      <c r="F15" s="13" t="s">
        <v>33</v>
      </c>
      <c r="G15" s="9" t="s">
        <v>15</v>
      </c>
      <c r="H15" s="16">
        <v>536</v>
      </c>
      <c r="I15" s="12">
        <f t="shared" si="0"/>
        <v>6432</v>
      </c>
      <c r="J15" s="12">
        <f t="shared" si="1"/>
        <v>44.666666666666664</v>
      </c>
      <c r="K15" s="12">
        <f t="shared" si="2"/>
        <v>35.416666666666664</v>
      </c>
      <c r="L15" s="20"/>
      <c r="M15" s="20"/>
      <c r="N15" s="20"/>
      <c r="O15" s="13" t="s">
        <v>52</v>
      </c>
    </row>
    <row r="16" spans="1:15" x14ac:dyDescent="0.3">
      <c r="A16" s="18">
        <v>6</v>
      </c>
      <c r="B16" s="8" t="s">
        <v>22</v>
      </c>
      <c r="C16" s="9" t="s">
        <v>18</v>
      </c>
      <c r="D16" s="10" t="s">
        <v>16</v>
      </c>
      <c r="E16" s="11" t="s">
        <v>17</v>
      </c>
      <c r="F16" s="13" t="s">
        <v>33</v>
      </c>
      <c r="G16" s="9" t="s">
        <v>18</v>
      </c>
      <c r="H16" s="16">
        <v>1340</v>
      </c>
      <c r="I16" s="12">
        <f t="shared" si="0"/>
        <v>16080</v>
      </c>
      <c r="J16" s="12">
        <f t="shared" si="1"/>
        <v>111.66666666666667</v>
      </c>
      <c r="K16" s="12">
        <f t="shared" si="2"/>
        <v>35.416666666666664</v>
      </c>
      <c r="L16" s="20"/>
      <c r="M16" s="20"/>
      <c r="N16" s="20"/>
      <c r="O16" s="13" t="s">
        <v>54</v>
      </c>
    </row>
    <row r="17" spans="1:15" x14ac:dyDescent="0.3">
      <c r="A17" s="18">
        <v>7</v>
      </c>
      <c r="B17" s="8" t="s">
        <v>24</v>
      </c>
      <c r="C17" s="9" t="s">
        <v>29</v>
      </c>
      <c r="D17" s="10" t="s">
        <v>16</v>
      </c>
      <c r="E17" s="11" t="s">
        <v>17</v>
      </c>
      <c r="F17" s="13" t="s">
        <v>34</v>
      </c>
      <c r="G17" s="9" t="s">
        <v>29</v>
      </c>
      <c r="H17" s="16">
        <v>536</v>
      </c>
      <c r="I17" s="12">
        <f t="shared" si="0"/>
        <v>6432</v>
      </c>
      <c r="J17" s="12">
        <f t="shared" si="1"/>
        <v>44.666666666666664</v>
      </c>
      <c r="K17" s="12">
        <f t="shared" ref="K17:K23" si="3">425/12*1</f>
        <v>35.416666666666664</v>
      </c>
      <c r="L17" s="20"/>
      <c r="M17" s="20"/>
      <c r="N17" s="20"/>
      <c r="O17" s="13" t="s">
        <v>54</v>
      </c>
    </row>
    <row r="18" spans="1:15" x14ac:dyDescent="0.3">
      <c r="A18" s="18">
        <v>8</v>
      </c>
      <c r="B18" s="8" t="s">
        <v>25</v>
      </c>
      <c r="C18" s="9" t="s">
        <v>15</v>
      </c>
      <c r="D18" s="10" t="s">
        <v>16</v>
      </c>
      <c r="E18" s="11" t="s">
        <v>17</v>
      </c>
      <c r="F18" s="13" t="s">
        <v>35</v>
      </c>
      <c r="G18" s="9" t="s">
        <v>15</v>
      </c>
      <c r="H18" s="16">
        <v>536</v>
      </c>
      <c r="I18" s="12">
        <f t="shared" ref="I18:I23" si="4">H18*12</f>
        <v>6432</v>
      </c>
      <c r="J18" s="12">
        <f t="shared" si="1"/>
        <v>44.666666666666664</v>
      </c>
      <c r="K18" s="12">
        <f t="shared" si="3"/>
        <v>35.416666666666664</v>
      </c>
      <c r="L18" s="20"/>
      <c r="M18" s="20"/>
      <c r="N18" s="20"/>
      <c r="O18" s="13" t="s">
        <v>54</v>
      </c>
    </row>
    <row r="19" spans="1:15" x14ac:dyDescent="0.3">
      <c r="A19" s="18">
        <v>9</v>
      </c>
      <c r="B19" s="8" t="s">
        <v>26</v>
      </c>
      <c r="C19" s="9" t="s">
        <v>15</v>
      </c>
      <c r="D19" s="10" t="s">
        <v>16</v>
      </c>
      <c r="E19" s="11" t="s">
        <v>17</v>
      </c>
      <c r="F19" s="13" t="s">
        <v>36</v>
      </c>
      <c r="G19" s="9" t="s">
        <v>15</v>
      </c>
      <c r="H19" s="16">
        <v>536</v>
      </c>
      <c r="I19" s="12">
        <f t="shared" si="4"/>
        <v>6432</v>
      </c>
      <c r="J19" s="12">
        <f t="shared" si="1"/>
        <v>44.666666666666664</v>
      </c>
      <c r="K19" s="12">
        <f t="shared" si="3"/>
        <v>35.416666666666664</v>
      </c>
      <c r="L19" s="20"/>
      <c r="M19" s="20"/>
      <c r="N19" s="20"/>
      <c r="O19" s="13" t="s">
        <v>54</v>
      </c>
    </row>
    <row r="20" spans="1:15" x14ac:dyDescent="0.3">
      <c r="A20" s="18">
        <v>10</v>
      </c>
      <c r="B20" s="8" t="s">
        <v>27</v>
      </c>
      <c r="C20" s="9" t="s">
        <v>15</v>
      </c>
      <c r="D20" s="10" t="s">
        <v>16</v>
      </c>
      <c r="E20" s="11" t="s">
        <v>17</v>
      </c>
      <c r="F20" s="13" t="s">
        <v>37</v>
      </c>
      <c r="G20" s="9" t="s">
        <v>15</v>
      </c>
      <c r="H20" s="16">
        <v>536</v>
      </c>
      <c r="I20" s="12">
        <f t="shared" si="4"/>
        <v>6432</v>
      </c>
      <c r="J20" s="12">
        <f t="shared" si="1"/>
        <v>44.666666666666664</v>
      </c>
      <c r="K20" s="12">
        <f t="shared" si="3"/>
        <v>35.416666666666664</v>
      </c>
      <c r="L20" s="20"/>
      <c r="M20" s="20"/>
      <c r="N20" s="20"/>
      <c r="O20" s="13" t="s">
        <v>54</v>
      </c>
    </row>
    <row r="21" spans="1:15" x14ac:dyDescent="0.3">
      <c r="A21" s="18">
        <v>11</v>
      </c>
      <c r="B21" s="8" t="s">
        <v>53</v>
      </c>
      <c r="C21" s="9" t="s">
        <v>30</v>
      </c>
      <c r="D21" s="10" t="s">
        <v>16</v>
      </c>
      <c r="E21" s="11" t="s">
        <v>17</v>
      </c>
      <c r="F21" s="15" t="s">
        <v>41</v>
      </c>
      <c r="G21" s="9" t="s">
        <v>40</v>
      </c>
      <c r="H21" s="16">
        <v>800</v>
      </c>
      <c r="I21" s="12">
        <v>800</v>
      </c>
      <c r="J21" s="14" t="s">
        <v>19</v>
      </c>
      <c r="K21" s="14" t="s">
        <v>19</v>
      </c>
      <c r="L21" s="20"/>
      <c r="M21" s="20"/>
      <c r="N21" s="20"/>
      <c r="O21" s="13" t="s">
        <v>52</v>
      </c>
    </row>
    <row r="22" spans="1:15" ht="23.4" customHeight="1" x14ac:dyDescent="0.3">
      <c r="A22" s="18">
        <v>12</v>
      </c>
      <c r="B22" s="8" t="s">
        <v>23</v>
      </c>
      <c r="C22" s="9" t="s">
        <v>31</v>
      </c>
      <c r="D22" s="10" t="s">
        <v>16</v>
      </c>
      <c r="E22" s="11" t="s">
        <v>17</v>
      </c>
      <c r="F22" s="13" t="s">
        <v>39</v>
      </c>
      <c r="G22" s="9" t="s">
        <v>31</v>
      </c>
      <c r="H22" s="16">
        <v>733</v>
      </c>
      <c r="I22" s="12">
        <f t="shared" si="4"/>
        <v>8796</v>
      </c>
      <c r="J22" s="12">
        <f>H22/12*1</f>
        <v>61.083333333333336</v>
      </c>
      <c r="K22" s="12">
        <f t="shared" si="3"/>
        <v>35.416666666666664</v>
      </c>
      <c r="L22" s="20"/>
      <c r="M22" s="20"/>
      <c r="N22" s="20"/>
      <c r="O22" s="13" t="s">
        <v>14</v>
      </c>
    </row>
    <row r="23" spans="1:15" ht="20.399999999999999" x14ac:dyDescent="0.3">
      <c r="A23" s="18">
        <v>13</v>
      </c>
      <c r="B23" s="8" t="s">
        <v>28</v>
      </c>
      <c r="C23" s="9" t="s">
        <v>32</v>
      </c>
      <c r="D23" s="10" t="s">
        <v>16</v>
      </c>
      <c r="E23" s="11" t="s">
        <v>17</v>
      </c>
      <c r="F23" s="13" t="s">
        <v>38</v>
      </c>
      <c r="G23" s="9" t="s">
        <v>32</v>
      </c>
      <c r="H23" s="16">
        <v>450</v>
      </c>
      <c r="I23" s="12">
        <f t="shared" si="4"/>
        <v>5400</v>
      </c>
      <c r="J23" s="12">
        <f>H23/12*1</f>
        <v>37.5</v>
      </c>
      <c r="K23" s="12">
        <f t="shared" si="3"/>
        <v>35.416666666666664</v>
      </c>
      <c r="L23" s="21"/>
      <c r="M23" s="21"/>
      <c r="N23" s="21"/>
      <c r="O23" s="13" t="s">
        <v>14</v>
      </c>
    </row>
  </sheetData>
  <mergeCells count="7">
    <mergeCell ref="C2:O3"/>
    <mergeCell ref="A2:B3"/>
    <mergeCell ref="N11:N23"/>
    <mergeCell ref="M11:M23"/>
    <mergeCell ref="L11:L23"/>
    <mergeCell ref="A9:O9"/>
    <mergeCell ref="A7:O7"/>
  </mergeCells>
  <phoneticPr fontId="14" type="noConversion"/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1</vt:i4>
      </vt:variant>
    </vt:vector>
  </HeadingPairs>
  <TitlesOfParts>
    <vt:vector size="1" baseType="lpstr">
      <vt:lpstr>B1 - B2 - C</vt:lpstr>
    </vt:vector>
  </TitlesOfParts>
  <Company>TECNOSERVIWEB</Company>
  <LinksUpToDate>false</LinksUpToDate>
  <SharedDoc>false</SharedDoc>
  <HyperlinkBase>https://tecnoserviweb.com/</HyperlinkBase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>OBTENER DATOS LOTAIP</dc:title>
  <dc:subject>CUMPLIMIENTO ANUAL</dc:subject>
  <dc:creator>TSW DATOS</dc:creator>
  <cp:keywords>LOTAIP TSW</cp:keywords>
  <dc:description>Archivo de uso exclusivo de Tecnoserviweb para con sus clientes</dc:description>
  <cp:lastModifiedBy>ines arango</cp:lastModifiedBy>
  <cp:lastPrinted>2022-11-10T18:02:47Z</cp:lastPrinted>
  <dcterms:created xsi:type="dcterms:W3CDTF">2021-03-06T02:49:36Z</dcterms:created>
  <dcterms:modified xsi:type="dcterms:W3CDTF">2024-01-28T04:27:17Z</dcterms:modified>
  <cp:category>LOTAIP</cp:category>
  <cp:contentStatus>Completo</cp:contentStatus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efa4170-0d19-0005-0004-bc88714345d2_Enabled">
    <vt:lpwstr>true</vt:lpwstr>
  </property>
  <property fmtid="{D5CDD505-2E9C-101B-9397-08002B2CF9AE}" pid="3" name="MSIP_Label_defa4170-0d19-0005-0004-bc88714345d2_SetDate">
    <vt:lpwstr>2023-09-05T02:36:19Z</vt:lpwstr>
  </property>
  <property fmtid="{D5CDD505-2E9C-101B-9397-08002B2CF9AE}" pid="4" name="MSIP_Label_defa4170-0d19-0005-0004-bc88714345d2_Method">
    <vt:lpwstr>Standard</vt:lpwstr>
  </property>
  <property fmtid="{D5CDD505-2E9C-101B-9397-08002B2CF9AE}" pid="5" name="MSIP_Label_defa4170-0d19-0005-0004-bc88714345d2_Name">
    <vt:lpwstr>defa4170-0d19-0005-0004-bc88714345d2</vt:lpwstr>
  </property>
  <property fmtid="{D5CDD505-2E9C-101B-9397-08002B2CF9AE}" pid="6" name="MSIP_Label_defa4170-0d19-0005-0004-bc88714345d2_SiteId">
    <vt:lpwstr>75aa21ca-99ac-41e1-bdff-8de73b7eead1</vt:lpwstr>
  </property>
  <property fmtid="{D5CDD505-2E9C-101B-9397-08002B2CF9AE}" pid="7" name="MSIP_Label_defa4170-0d19-0005-0004-bc88714345d2_ActionId">
    <vt:lpwstr>fa4b536a-2d03-4421-93b6-321fa08ca8b2</vt:lpwstr>
  </property>
  <property fmtid="{D5CDD505-2E9C-101B-9397-08002B2CF9AE}" pid="8" name="MSIP_Label_defa4170-0d19-0005-0004-bc88714345d2_ContentBits">
    <vt:lpwstr>0</vt:lpwstr>
  </property>
</Properties>
</file>