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J:\0.- ADMINISTRACION KEVIN MARURI 2024\8.- LOTAIP\DICIEMBRE\"/>
    </mc:Choice>
  </mc:AlternateContent>
  <xr:revisionPtr revIDLastSave="0" documentId="13_ncr:1_{933D55E6-F696-4593-BE59-9F120860E31F}" xr6:coauthVersionLast="47" xr6:coauthVersionMax="47" xr10:uidLastSave="{00000000-0000-0000-0000-000000000000}"/>
  <bookViews>
    <workbookView xWindow="-120" yWindow="-120" windowWidth="20640" windowHeight="11310" activeTab="1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N69" i="2" l="1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8" i="2"/>
  <c r="N7" i="2"/>
  <c r="N6" i="2"/>
  <c r="N5" i="2"/>
  <c r="N4" i="2"/>
  <c r="N3" i="2"/>
  <c r="N2" i="2"/>
</calcChain>
</file>

<file path=xl/sharedStrings.xml><?xml version="1.0" encoding="utf-8"?>
<sst xmlns="http://schemas.openxmlformats.org/spreadsheetml/2006/main" count="265" uniqueCount="171">
  <si>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</si>
  <si>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</si>
  <si>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</si>
  <si>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</si>
  <si>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</si>
  <si>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</si>
  <si>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</si>
  <si>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</si>
  <si>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</si>
  <si>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</si>
  <si>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</si>
  <si>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</si>
  <si>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</si>
  <si>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</si>
  <si>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EGRESOS EN PERSONAL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</si>
  <si>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</si>
  <si>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</si>
  <si>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</si>
  <si>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</si>
  <si>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</si>
  <si>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</si>
  <si>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</si>
  <si>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</si>
  <si>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</si>
  <si>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</si>
  <si>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</si>
  <si>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</si>
  <si>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</si>
  <si>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</si>
  <si>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</si>
  <si>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</si>
  <si>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</si>
  <si>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</si>
  <si>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</si>
  <si>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</si>
  <si>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</si>
  <si>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</si>
  <si>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</si>
  <si>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</si>
  <si>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</si>
  <si>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</si>
  <si>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</si>
  <si>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51.01.05</t>
  </si>
  <si>
    <t>51.02.03</t>
  </si>
  <si>
    <t>51.02.04</t>
  </si>
  <si>
    <t>51.05.09</t>
  </si>
  <si>
    <t>51.06.01</t>
  </si>
  <si>
    <t>51.06.02</t>
  </si>
  <si>
    <t>51.07.07</t>
  </si>
  <si>
    <t>53.01.04</t>
  </si>
  <si>
    <t>53.06.06</t>
  </si>
  <si>
    <t>57.01.02</t>
  </si>
  <si>
    <t>57.02.01</t>
  </si>
  <si>
    <t>57.02.03</t>
  </si>
  <si>
    <t>58.01.01</t>
  </si>
  <si>
    <t>58.01.04</t>
  </si>
  <si>
    <t>71.01.05</t>
  </si>
  <si>
    <t>71.02.03</t>
  </si>
  <si>
    <t>71.02.04</t>
  </si>
  <si>
    <t>71.06.01</t>
  </si>
  <si>
    <t>71.06.02</t>
  </si>
  <si>
    <t>71.07.07</t>
  </si>
  <si>
    <t>73.01.01</t>
  </si>
  <si>
    <t>73.01.04</t>
  </si>
  <si>
    <t>73.01.05</t>
  </si>
  <si>
    <t>73.02.01</t>
  </si>
  <si>
    <t>73.02.04</t>
  </si>
  <si>
    <t>73.02.05</t>
  </si>
  <si>
    <t>73.02.07</t>
  </si>
  <si>
    <t>73.04.04</t>
  </si>
  <si>
    <t>73.04.05</t>
  </si>
  <si>
    <t>73.04.17</t>
  </si>
  <si>
    <t>73.04.18</t>
  </si>
  <si>
    <t>73.04.19</t>
  </si>
  <si>
    <t>73.06.05</t>
  </si>
  <si>
    <t>73.06.06</t>
  </si>
  <si>
    <t>73.06.12</t>
  </si>
  <si>
    <t>73.06.13</t>
  </si>
  <si>
    <t>73.07.01</t>
  </si>
  <si>
    <t>73.07.04</t>
  </si>
  <si>
    <t>73.08.02</t>
  </si>
  <si>
    <t>73.08.03</t>
  </si>
  <si>
    <t>73.08.04</t>
  </si>
  <si>
    <t>73.08.05</t>
  </si>
  <si>
    <t>73.08.07</t>
  </si>
  <si>
    <t>73.08.12</t>
  </si>
  <si>
    <t>73.08.21</t>
  </si>
  <si>
    <t>73.08.27</t>
  </si>
  <si>
    <t>73.14.03</t>
  </si>
  <si>
    <t>75.01.04</t>
  </si>
  <si>
    <t>77.02.01</t>
  </si>
  <si>
    <t>77.02.03</t>
  </si>
  <si>
    <t>78.01.04</t>
  </si>
  <si>
    <t>84.01.04</t>
  </si>
  <si>
    <t>84.01.07</t>
  </si>
  <si>
    <t>97.01.01</t>
  </si>
  <si>
    <t>REMUNERACIONES UNIFICADAS [ Presupuesto del GAD ]</t>
  </si>
  <si>
    <t>DECIMOTERCER SUELDO [ Presupuesto del GAD ]</t>
  </si>
  <si>
    <t>DECIMOCUARTO SUELDO [ Presupuesto del GAD ]</t>
  </si>
  <si>
    <t>HORAS EXTRAORDINARIAS Y SUPLEMENTARIAS [ Presupuesto del GAD ]</t>
  </si>
  <si>
    <t xml:space="preserve"> APORTE PATRONAL [ Presupuesto del GAD ]</t>
  </si>
  <si>
    <t>FONDO DE RESERVA [ Presupuesto del GAD ]</t>
  </si>
  <si>
    <t>Compensación por Vacaciones no Gozadas por Cesación de Funciones [ Presupuesto del GAD ]</t>
  </si>
  <si>
    <t>ENERGÍA ELÉCTRICA [ Presupuesto del GAD ]</t>
  </si>
  <si>
    <t>HONORARIOS POR CONTRATOS CIVILES DE SERVICIOS [ Presupuesto del GAD ]</t>
  </si>
  <si>
    <t>Tasas Generales, Impuestos, Contribuciones, Permisos, Licencias y Patentes [ Presupuesto del GAD ]</t>
  </si>
  <si>
    <t>SEGUROS [ Presupuesto del GAD ]</t>
  </si>
  <si>
    <t>COMISIONES BANCARIAS [ Presupuesto del GAD ]</t>
  </si>
  <si>
    <t xml:space="preserve"> AL GOBIERNO CENTRAL [ Presupuesto del GAD ]</t>
  </si>
  <si>
    <t>A GOBIERNOS AUTÓNOMOS DESCENTRALIZADOS [ Presupuesto del GAD ]</t>
  </si>
  <si>
    <t>REMUNERACIONES UNIFICADAS MIES [ MIES ADULTO MAYOR ]</t>
  </si>
  <si>
    <t>REMUNERACIONES UNIFICADAS [ MIES DISCAPACIDAD ]</t>
  </si>
  <si>
    <t>Remuneraciones Unificadas [ GRUPO VULNERABLE ]</t>
  </si>
  <si>
    <t>DECIMO TERCER SUELDO [ Presupuesto del GAD ]</t>
  </si>
  <si>
    <t>DÉCIMO TERCER SUELDO [ MIES ADULTO MAYOR ]</t>
  </si>
  <si>
    <t>DÉCIMO TERCER SUELDO [ MIES DISCAPACIDAD ]</t>
  </si>
  <si>
    <t>DECIMO CUARTO SUELDO [ Presupuesto del GAD ]</t>
  </si>
  <si>
    <t>DECIMO CUARTO SUELDO MIES [ MIES ADULTO MAYOR ]</t>
  </si>
  <si>
    <t>DÉCIMO CUARTO SUELDO [ MIES DISCAPACIDAD ]</t>
  </si>
  <si>
    <t>APORTES PATRONALES IESS [ Presupuesto del GAD ]</t>
  </si>
  <si>
    <t>APORTE PATRONAL -MIES [ MIES ADULTO MAYOR ]</t>
  </si>
  <si>
    <t>APORTE PATRONAL MIES [ MIES DISCAPACIDAD ]</t>
  </si>
  <si>
    <t>Aporte Patronal [ GRUPO VULNERABLE ]</t>
  </si>
  <si>
    <t>FONDOS DE RESERVA [ Presupuesto del GAD ]</t>
  </si>
  <si>
    <t>FONDOS DE RESERVA MIES [ MIES ADULTO MAYOR ]</t>
  </si>
  <si>
    <t>000.001  FONDOS DE RESERVA [ MIES DISCAPACIDAD ]</t>
  </si>
  <si>
    <t>AGUA POTABLE [ Presupuesto del GAD ]</t>
  </si>
  <si>
    <t>ENERGIA ELECTRICA [ Presupuesto del GAD ]</t>
  </si>
  <si>
    <t>TELECOMUNICACIONES [ Presupuesto del GAD ]</t>
  </si>
  <si>
    <t>TRANSPORTE DEL PERSONAL [ Presupuesto del GAD ]</t>
  </si>
  <si>
    <t>EDICION IMPRESION REPRODUCCION Y PUBLICACION [ Presupuesto del GAD ]</t>
  </si>
  <si>
    <t>ESPECTACULOS CULTURALES Y SOCIALES [ Presupuesto del GAD ]</t>
  </si>
  <si>
    <t>ESPECTACULOS CULTURALES Y SOCIALES [ GRUPO VULNERABLE ]</t>
  </si>
  <si>
    <t>DIFUSION INFORMACION Y PUBLICIDAD [ Presupuesto del GAD ]</t>
  </si>
  <si>
    <t>INFRAESTRUCTURA [ Presupuesto del GAD ]</t>
  </si>
  <si>
    <t>MANTENIMIENTOS  AREAS VERDES Y ARREGLOS DE VIAS INTERNAS [ Presupuesto del GAD ]</t>
  </si>
  <si>
    <t>INTALACION MANTENIMIENTO Y REPARACION DE BIENES DEPORTIVOS [ Presupuesto del GAD ]</t>
  </si>
  <si>
    <t>ESTUDIO Y DISEÑO DE PROYECTOS [ Presupuesto del GAD ]</t>
  </si>
  <si>
    <t>Honorarios por Contratos Civiles de Servicios [ Presupuesto del GAD ]</t>
  </si>
  <si>
    <t>CAPACITACION A SERVIDORES PUBLICOS [ Presupuesto del GAD ]</t>
  </si>
  <si>
    <t>CAPACITACION PARA LA CIUDADANIA EN GENERAL [ Presupuesto del GAD ]</t>
  </si>
  <si>
    <t>DESARROLLO, ACTUALIZACIÓN, ASISTENCIA TÉCNICA Y SOPORTE DE SISTEMAS INFORMÁTICOS [ Presupuesto del GAD ]</t>
  </si>
  <si>
    <t>MANTENIMIENTO Y REPARACION DE EQUIPOS Y SIST. INFORMATICOS [ Presupuesto del GAD ]</t>
  </si>
  <si>
    <t>VESTUARIO, LENCERIA Y PRENDAS DE PROTECCION [ Presupuesto del GAD ]</t>
  </si>
  <si>
    <t>LUBRICANTES Y COMBUSTIBLE [ Presupuesto del GAD ]</t>
  </si>
  <si>
    <t>MATERIALES DE OFICINA [ Presupuesto del GAD ]</t>
  </si>
  <si>
    <t>MATERIALES DE OFICINA MIES [ GRUPO VULNERABLE ]</t>
  </si>
  <si>
    <t>MATERIALES DE IMPRESIÓN, FOTOGRAFÍA, REPRODUCCIÓN Y PUBLICACIONES [ Presupuesto del GAD ]</t>
  </si>
  <si>
    <t>MATERIALES DIDACTICOS MIES [ MIES ADULTO MAYOR ]</t>
  </si>
  <si>
    <t>Egresos para Situaciones de Emergencia [ Presupuesto del GAD ]</t>
  </si>
  <si>
    <t>UNIFORMES DEPORTIVOS [ Presupuesto del GAD ]</t>
  </si>
  <si>
    <t>MOBILIARIOS [ Presupuesto del GAD ]</t>
  </si>
  <si>
    <t>DE URBANIZACIÓN Y EMBELLECIMIENTO [ Presupuesto del GAD ]</t>
  </si>
  <si>
    <t>SEGUROS Y REASEGUROS [ Presupuesto del GAD ]</t>
  </si>
  <si>
    <t>MAQUINARIAS Y EQUIPOS [ Presupuesto del GAD ]</t>
  </si>
  <si>
    <t>EQUIPOS, SISTEMAS Y PAQUETES INFORMÁTICOS [ Presupuesto del GAD ]</t>
  </si>
  <si>
    <t>DE CUENTAS POR PAGAR [ Presupuesto del GAD ]</t>
  </si>
  <si>
    <t>GASTOS ADMINISTRATIVOS</t>
  </si>
  <si>
    <t>GASTOS FINANCIEROS</t>
  </si>
  <si>
    <t>OBLIGACION FINANCIERA</t>
  </si>
  <si>
    <t>GASTOS EN PUBLICIDAD</t>
  </si>
  <si>
    <t>GASTOS EN CIUDADANIA</t>
  </si>
  <si>
    <t>GASTOS DE INVERSION</t>
  </si>
  <si>
    <t>MATERIAL DE ASEO [ Presupuesto del GAD ]</t>
  </si>
  <si>
    <t>VEHÍCULOS (MANTENIMIENTO Y REPARACIÓN) [ Presupuesto del GAD]</t>
  </si>
  <si>
    <t>MAQUINARIAS Y EQUIPOS (INSTALACION MANTENIMIENTO Y REPARACION) [ Presupuesto del GAD]</t>
  </si>
  <si>
    <t>ELENA JANETH JURADO MERO</t>
  </si>
  <si>
    <t>elenajuradomero@gmail.com</t>
  </si>
  <si>
    <t>0995852893</t>
  </si>
  <si>
    <t>Gobierno Autónomo Descentralizado Parroquial Rural Los Lojas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</si>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</sst>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scheme val="minor"/>
    </font>
    <font>
      <sz val="12"/>
      <color theme="1"/>
      <name val="Calibri"/>
    </font>
    <font>
      <b/>
      <sz val="12"/>
      <color theme="1"/>
      <name val="Calibri"/>
    </font>
    <font>
      <sz val="12"/>
      <color rgb="FFFF0000"/>
      <name val="Calibri"/>
    </font>
    <font>
      <b/>
      <sz val="12"/>
      <color rgb="FF000000"/>
      <name val="Calibri"/>
    </font>
    <font>
      <sz val="12"/>
      <color rgb="FF000000"/>
      <name val="Calibri"/>
    </font>
    <font>
      <sz val="11"/>
      <color theme="1"/>
      <name val="Calibri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43" fontId="1" fillId="0" borderId="2" xfId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8" fillId="0" borderId="2" xfId="2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lenajuradome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3"/>
  <sheetViews>
    <sheetView topLeftCell="M1" workbookViewId="0">
      <selection activeCell="A58" sqref="A58"/>
    </sheetView>
  </sheetViews>
  <sheetFormatPr baseColWidth="10" defaultColWidth="14.42578125" defaultRowHeight="15" customHeight="1" x14ac:dyDescent="0.25"/>
  <cols>
    <col min="1" max="1" width="34.5703125" customWidth="1"/>
    <col min="2" max="2" width="37.5703125" customWidth="1"/>
    <col min="3" max="3" width="36" customWidth="1"/>
    <col min="4" max="4" width="43.42578125" customWidth="1"/>
    <col min="5" max="5" width="41.42578125" customWidth="1"/>
    <col min="6" max="6" width="33.140625" customWidth="1"/>
    <col min="7" max="7" width="35.42578125" customWidth="1"/>
    <col min="8" max="8" width="33.140625" customWidth="1"/>
    <col min="9" max="9" width="30.28515625" customWidth="1"/>
    <col min="10" max="10" width="28.42578125" customWidth="1"/>
    <col min="11" max="11" width="26.5703125" customWidth="1"/>
    <col min="12" max="12" width="27.28515625" customWidth="1"/>
    <col min="13" max="13" width="25.42578125" customWidth="1"/>
    <col min="14" max="14" width="21.42578125" customWidth="1"/>
    <col min="15" max="26" width="10" customWidth="1"/>
  </cols>
  <sheetData>
    <row r="1" spans="1:26" ht="37.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2.25" customHeight="1" x14ac:dyDescent="0.25">
      <c r="A2" s="4" t="s">
        <v>42</v>
      </c>
      <c r="B2" s="18" t="s">
        <v>14</v>
      </c>
      <c r="C2" s="5" t="s">
        <v>96</v>
      </c>
      <c r="D2" s="15">
        <v>54564</v>
      </c>
      <c r="E2" s="15">
        <v>0</v>
      </c>
      <c r="F2" s="15">
        <v>54564</v>
      </c>
      <c r="G2" s="15">
        <v>52987.7</v>
      </c>
      <c r="H2" s="15">
        <v>52987.7</v>
      </c>
      <c r="I2" s="15">
        <v>52987.7</v>
      </c>
      <c r="J2" s="15">
        <v>52255.81</v>
      </c>
      <c r="K2" s="15">
        <v>1576.3</v>
      </c>
      <c r="L2" s="15">
        <v>0</v>
      </c>
      <c r="M2" s="15">
        <v>731.89</v>
      </c>
      <c r="N2" s="17">
        <f t="shared" ref="N2:N63" si="0">+(J2/F2)*100</f>
        <v>95.769756616083853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2.25" customHeight="1" x14ac:dyDescent="0.25">
      <c r="A3" s="4" t="s">
        <v>43</v>
      </c>
      <c r="B3" s="18" t="s">
        <v>14</v>
      </c>
      <c r="C3" s="5" t="s">
        <v>97</v>
      </c>
      <c r="D3" s="15">
        <v>4547</v>
      </c>
      <c r="E3" s="15">
        <v>0</v>
      </c>
      <c r="F3" s="15">
        <v>4547</v>
      </c>
      <c r="G3" s="15">
        <v>4535.6499999999996</v>
      </c>
      <c r="H3" s="15">
        <v>4535.6499999999996</v>
      </c>
      <c r="I3" s="15">
        <v>4535.6499999999996</v>
      </c>
      <c r="J3" s="15">
        <v>4504.87</v>
      </c>
      <c r="K3" s="15">
        <v>11.35</v>
      </c>
      <c r="L3" s="15">
        <v>0</v>
      </c>
      <c r="M3" s="15">
        <v>30.78</v>
      </c>
      <c r="N3" s="17">
        <f t="shared" si="0"/>
        <v>99.073455025291395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2.25" customHeight="1" x14ac:dyDescent="0.25">
      <c r="A4" s="4" t="s">
        <v>44</v>
      </c>
      <c r="B4" s="18" t="s">
        <v>14</v>
      </c>
      <c r="C4" s="5" t="s">
        <v>98</v>
      </c>
      <c r="D4" s="15">
        <v>3150</v>
      </c>
      <c r="E4" s="15">
        <v>487.5</v>
      </c>
      <c r="F4" s="15">
        <v>3637.5</v>
      </c>
      <c r="G4" s="15">
        <v>3637.5</v>
      </c>
      <c r="H4" s="15">
        <v>3637.5</v>
      </c>
      <c r="I4" s="15">
        <v>3637.5</v>
      </c>
      <c r="J4" s="15">
        <v>3518.75</v>
      </c>
      <c r="K4" s="15">
        <v>0</v>
      </c>
      <c r="L4" s="15">
        <v>0</v>
      </c>
      <c r="M4" s="15">
        <v>118.75</v>
      </c>
      <c r="N4" s="17">
        <f t="shared" si="0"/>
        <v>96.735395189003441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51" customHeight="1" x14ac:dyDescent="0.25">
      <c r="A5" s="4" t="s">
        <v>45</v>
      </c>
      <c r="B5" s="18" t="s">
        <v>14</v>
      </c>
      <c r="C5" s="5" t="s">
        <v>99</v>
      </c>
      <c r="D5" s="15">
        <v>0</v>
      </c>
      <c r="E5" s="15">
        <v>1181.25</v>
      </c>
      <c r="F5" s="15">
        <v>1181.25</v>
      </c>
      <c r="G5" s="15">
        <v>421.37</v>
      </c>
      <c r="H5" s="15">
        <v>421.37</v>
      </c>
      <c r="I5" s="15">
        <v>421.37</v>
      </c>
      <c r="J5" s="15">
        <v>421.37</v>
      </c>
      <c r="K5" s="15">
        <v>759.88</v>
      </c>
      <c r="L5" s="15">
        <v>0</v>
      </c>
      <c r="M5" s="15">
        <v>0</v>
      </c>
      <c r="N5" s="17">
        <f t="shared" si="0"/>
        <v>35.671534391534394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2.25" customHeight="1" x14ac:dyDescent="0.25">
      <c r="A6" s="4" t="s">
        <v>46</v>
      </c>
      <c r="B6" s="18" t="s">
        <v>14</v>
      </c>
      <c r="C6" s="5" t="s">
        <v>100</v>
      </c>
      <c r="D6" s="15">
        <v>6356.71</v>
      </c>
      <c r="E6" s="15">
        <v>0</v>
      </c>
      <c r="F6" s="15">
        <v>6356.71</v>
      </c>
      <c r="G6" s="15">
        <v>6222.2</v>
      </c>
      <c r="H6" s="15">
        <v>6222.2</v>
      </c>
      <c r="I6" s="15">
        <v>6222.2</v>
      </c>
      <c r="J6" s="15">
        <v>5686.06</v>
      </c>
      <c r="K6" s="15">
        <v>134.51</v>
      </c>
      <c r="L6" s="15">
        <v>0</v>
      </c>
      <c r="M6" s="15">
        <v>536.14</v>
      </c>
      <c r="N6" s="17">
        <f t="shared" si="0"/>
        <v>89.449731071576338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2.25" customHeight="1" x14ac:dyDescent="0.25">
      <c r="A7" s="4" t="s">
        <v>47</v>
      </c>
      <c r="B7" s="18" t="s">
        <v>14</v>
      </c>
      <c r="C7" s="5" t="s">
        <v>101</v>
      </c>
      <c r="D7" s="15">
        <v>4545.18</v>
      </c>
      <c r="E7" s="15">
        <v>0</v>
      </c>
      <c r="F7" s="15">
        <v>4545.18</v>
      </c>
      <c r="G7" s="15">
        <v>3225.96</v>
      </c>
      <c r="H7" s="15">
        <v>3225.96</v>
      </c>
      <c r="I7" s="15">
        <v>3225.96</v>
      </c>
      <c r="J7" s="15">
        <v>3225.96</v>
      </c>
      <c r="K7" s="15">
        <v>1319.22</v>
      </c>
      <c r="L7" s="15">
        <v>0</v>
      </c>
      <c r="M7" s="15">
        <v>0</v>
      </c>
      <c r="N7" s="17">
        <f t="shared" si="0"/>
        <v>70.975406914577633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51" customHeight="1" x14ac:dyDescent="0.25">
      <c r="A8" s="4" t="s">
        <v>48</v>
      </c>
      <c r="B8" s="18" t="s">
        <v>14</v>
      </c>
      <c r="C8" s="5" t="s">
        <v>102</v>
      </c>
      <c r="D8" s="15">
        <v>11769</v>
      </c>
      <c r="E8" s="15">
        <v>-3111.75</v>
      </c>
      <c r="F8" s="15">
        <v>8657.25</v>
      </c>
      <c r="G8" s="15">
        <v>7507.36</v>
      </c>
      <c r="H8" s="15">
        <v>7507.36</v>
      </c>
      <c r="I8" s="15">
        <v>7507.36</v>
      </c>
      <c r="J8" s="15">
        <v>7507.36</v>
      </c>
      <c r="K8" s="15">
        <v>1149.8900000000001</v>
      </c>
      <c r="L8" s="15">
        <v>0</v>
      </c>
      <c r="M8" s="15">
        <v>0</v>
      </c>
      <c r="N8" s="17">
        <f t="shared" si="0"/>
        <v>86.717606630280969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2.25" customHeight="1" x14ac:dyDescent="0.25">
      <c r="A9" s="4" t="s">
        <v>49</v>
      </c>
      <c r="B9" s="18" t="s">
        <v>157</v>
      </c>
      <c r="C9" s="5" t="s">
        <v>103</v>
      </c>
      <c r="D9" s="15">
        <v>4600</v>
      </c>
      <c r="E9" s="15">
        <v>-4600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7">
        <v>0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51" customHeight="1" x14ac:dyDescent="0.25">
      <c r="A10" s="4" t="s">
        <v>50</v>
      </c>
      <c r="B10" s="18" t="s">
        <v>14</v>
      </c>
      <c r="C10" s="5" t="s">
        <v>104</v>
      </c>
      <c r="D10" s="15">
        <v>0</v>
      </c>
      <c r="E10" s="15">
        <v>12230.53</v>
      </c>
      <c r="F10" s="15">
        <v>12230.53</v>
      </c>
      <c r="G10" s="15">
        <v>10063</v>
      </c>
      <c r="H10" s="15">
        <v>10063</v>
      </c>
      <c r="I10" s="15">
        <v>10063</v>
      </c>
      <c r="J10" s="15">
        <v>9800.2199999999993</v>
      </c>
      <c r="K10" s="15">
        <v>2167.5300000000002</v>
      </c>
      <c r="L10" s="15">
        <v>0</v>
      </c>
      <c r="M10" s="15">
        <v>262.77999999999997</v>
      </c>
      <c r="N10" s="17">
        <f t="shared" si="0"/>
        <v>80.129152211719358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51" customHeight="1" x14ac:dyDescent="0.25">
      <c r="A11" s="4" t="s">
        <v>51</v>
      </c>
      <c r="B11" s="18" t="s">
        <v>158</v>
      </c>
      <c r="C11" s="5" t="s">
        <v>105</v>
      </c>
      <c r="D11" s="15">
        <v>0</v>
      </c>
      <c r="E11" s="15">
        <v>2730.69</v>
      </c>
      <c r="F11" s="15">
        <v>2730.69</v>
      </c>
      <c r="G11" s="15">
        <v>730.69</v>
      </c>
      <c r="H11" s="15">
        <v>730.69</v>
      </c>
      <c r="I11" s="15">
        <v>730.69</v>
      </c>
      <c r="J11" s="15">
        <v>730.69</v>
      </c>
      <c r="K11" s="15">
        <v>2000</v>
      </c>
      <c r="L11" s="15">
        <v>0</v>
      </c>
      <c r="M11" s="15">
        <v>0</v>
      </c>
      <c r="N11" s="17">
        <f t="shared" si="0"/>
        <v>26.758438343422359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2.25" customHeight="1" x14ac:dyDescent="0.25">
      <c r="A12" s="4" t="s">
        <v>52</v>
      </c>
      <c r="B12" s="18" t="s">
        <v>157</v>
      </c>
      <c r="C12" s="5" t="s">
        <v>106</v>
      </c>
      <c r="D12" s="15">
        <v>615.9</v>
      </c>
      <c r="E12" s="15">
        <v>0</v>
      </c>
      <c r="F12" s="15">
        <v>615.9</v>
      </c>
      <c r="G12" s="15">
        <v>355.52</v>
      </c>
      <c r="H12" s="15">
        <v>355.52</v>
      </c>
      <c r="I12" s="15">
        <v>355.52</v>
      </c>
      <c r="J12" s="15">
        <v>355.52</v>
      </c>
      <c r="K12" s="15">
        <v>260.38</v>
      </c>
      <c r="L12" s="15">
        <v>0</v>
      </c>
      <c r="M12" s="15">
        <v>0</v>
      </c>
      <c r="N12" s="17">
        <f t="shared" si="0"/>
        <v>57.723656437733396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2.25" customHeight="1" x14ac:dyDescent="0.25">
      <c r="A13" s="4" t="s">
        <v>53</v>
      </c>
      <c r="B13" s="18" t="s">
        <v>158</v>
      </c>
      <c r="C13" s="5" t="s">
        <v>107</v>
      </c>
      <c r="D13" s="15">
        <v>188.15</v>
      </c>
      <c r="E13" s="15">
        <v>0</v>
      </c>
      <c r="F13" s="15">
        <v>188.15</v>
      </c>
      <c r="G13" s="15">
        <v>66.31</v>
      </c>
      <c r="H13" s="15">
        <v>66.31</v>
      </c>
      <c r="I13" s="15">
        <v>66.31</v>
      </c>
      <c r="J13" s="15">
        <v>66.31</v>
      </c>
      <c r="K13" s="15">
        <v>121.84</v>
      </c>
      <c r="L13" s="15">
        <v>0</v>
      </c>
      <c r="M13" s="15">
        <v>0</v>
      </c>
      <c r="N13" s="17">
        <f t="shared" si="0"/>
        <v>35.243157055540792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2.25" customHeight="1" x14ac:dyDescent="0.25">
      <c r="A14" s="4" t="s">
        <v>54</v>
      </c>
      <c r="B14" s="18" t="s">
        <v>159</v>
      </c>
      <c r="C14" s="5" t="s">
        <v>108</v>
      </c>
      <c r="D14" s="15">
        <v>1704.45</v>
      </c>
      <c r="E14" s="15">
        <v>356.95</v>
      </c>
      <c r="F14" s="15">
        <v>2061.4</v>
      </c>
      <c r="G14" s="15">
        <v>2039.48</v>
      </c>
      <c r="H14" s="15">
        <v>2039.48</v>
      </c>
      <c r="I14" s="15">
        <v>2039.48</v>
      </c>
      <c r="J14" s="15">
        <v>2039.48</v>
      </c>
      <c r="K14" s="15">
        <v>21.92</v>
      </c>
      <c r="L14" s="15">
        <v>0</v>
      </c>
      <c r="M14" s="15">
        <v>0</v>
      </c>
      <c r="N14" s="17">
        <f t="shared" si="0"/>
        <v>98.936644998544679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51" customHeight="1" x14ac:dyDescent="0.25">
      <c r="A15" s="4" t="s">
        <v>55</v>
      </c>
      <c r="B15" s="18" t="s">
        <v>159</v>
      </c>
      <c r="C15" s="5" t="s">
        <v>109</v>
      </c>
      <c r="D15" s="15">
        <v>10226.709999999999</v>
      </c>
      <c r="E15" s="15">
        <v>-6429.19</v>
      </c>
      <c r="F15" s="15">
        <v>3797.52</v>
      </c>
      <c r="G15" s="15">
        <v>3797.52</v>
      </c>
      <c r="H15" s="15">
        <v>3797.52</v>
      </c>
      <c r="I15" s="15">
        <v>3797.52</v>
      </c>
      <c r="J15" s="15">
        <v>3797.52</v>
      </c>
      <c r="K15" s="15">
        <v>0</v>
      </c>
      <c r="L15" s="15">
        <v>0</v>
      </c>
      <c r="M15" s="15">
        <v>0</v>
      </c>
      <c r="N15" s="17">
        <f t="shared" si="0"/>
        <v>100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2.25" customHeight="1" x14ac:dyDescent="0.25">
      <c r="A16" s="4" t="s">
        <v>56</v>
      </c>
      <c r="B16" s="18" t="s">
        <v>14</v>
      </c>
      <c r="C16" s="5" t="s">
        <v>96</v>
      </c>
      <c r="D16" s="15">
        <v>36600</v>
      </c>
      <c r="E16" s="15">
        <v>-1671</v>
      </c>
      <c r="F16" s="15">
        <v>34929</v>
      </c>
      <c r="G16" s="15">
        <v>33012.800000000003</v>
      </c>
      <c r="H16" s="15">
        <v>33012.800000000003</v>
      </c>
      <c r="I16" s="15">
        <v>33012.800000000003</v>
      </c>
      <c r="J16" s="15">
        <v>32586.04</v>
      </c>
      <c r="K16" s="15">
        <v>1916.2</v>
      </c>
      <c r="L16" s="15">
        <v>0</v>
      </c>
      <c r="M16" s="15">
        <v>426.76</v>
      </c>
      <c r="N16" s="17">
        <f t="shared" si="0"/>
        <v>93.292221363337063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2.25" customHeight="1" x14ac:dyDescent="0.25">
      <c r="A17" s="4" t="s">
        <v>56</v>
      </c>
      <c r="B17" s="18" t="s">
        <v>14</v>
      </c>
      <c r="C17" s="5" t="s">
        <v>110</v>
      </c>
      <c r="D17" s="15">
        <v>0</v>
      </c>
      <c r="E17" s="15">
        <v>42557.5</v>
      </c>
      <c r="F17" s="15">
        <v>42557.5</v>
      </c>
      <c r="G17" s="15">
        <v>34973.03</v>
      </c>
      <c r="H17" s="15">
        <v>34973.03</v>
      </c>
      <c r="I17" s="15">
        <v>34973.03</v>
      </c>
      <c r="J17" s="15">
        <v>31040.53</v>
      </c>
      <c r="K17" s="15">
        <v>7584.47</v>
      </c>
      <c r="L17" s="15">
        <v>0</v>
      </c>
      <c r="M17" s="15">
        <v>3932.5</v>
      </c>
      <c r="N17" s="17">
        <f t="shared" si="0"/>
        <v>72.937860541620154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2.25" customHeight="1" x14ac:dyDescent="0.25">
      <c r="A18" s="4" t="s">
        <v>56</v>
      </c>
      <c r="B18" s="18" t="s">
        <v>14</v>
      </c>
      <c r="C18" s="5" t="s">
        <v>111</v>
      </c>
      <c r="D18" s="15">
        <v>0</v>
      </c>
      <c r="E18" s="15">
        <v>27088</v>
      </c>
      <c r="F18" s="15">
        <v>27088</v>
      </c>
      <c r="G18" s="15">
        <v>27072.13</v>
      </c>
      <c r="H18" s="15">
        <v>27072.13</v>
      </c>
      <c r="I18" s="15">
        <v>27072.13</v>
      </c>
      <c r="J18" s="15">
        <v>26758.799999999999</v>
      </c>
      <c r="K18" s="15">
        <v>15.87</v>
      </c>
      <c r="L18" s="15">
        <v>0</v>
      </c>
      <c r="M18" s="15">
        <v>313.33</v>
      </c>
      <c r="N18" s="17">
        <f t="shared" si="0"/>
        <v>98.784701712935615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2.25" customHeight="1" x14ac:dyDescent="0.25">
      <c r="A19" s="4" t="s">
        <v>56</v>
      </c>
      <c r="B19" s="18" t="s">
        <v>14</v>
      </c>
      <c r="C19" s="5" t="s">
        <v>112</v>
      </c>
      <c r="D19" s="15">
        <v>0</v>
      </c>
      <c r="E19" s="15">
        <v>1350</v>
      </c>
      <c r="F19" s="15">
        <v>1350</v>
      </c>
      <c r="G19" s="15">
        <v>540</v>
      </c>
      <c r="H19" s="15">
        <v>540</v>
      </c>
      <c r="I19" s="15">
        <v>540</v>
      </c>
      <c r="J19" s="15">
        <v>540</v>
      </c>
      <c r="K19" s="15">
        <v>810</v>
      </c>
      <c r="L19" s="15">
        <v>0</v>
      </c>
      <c r="M19" s="15">
        <v>0</v>
      </c>
      <c r="N19" s="17">
        <f t="shared" si="0"/>
        <v>40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2.25" customHeight="1" x14ac:dyDescent="0.25">
      <c r="A20" s="4" t="s">
        <v>57</v>
      </c>
      <c r="B20" s="18" t="s">
        <v>14</v>
      </c>
      <c r="C20" s="5" t="s">
        <v>113</v>
      </c>
      <c r="D20" s="15">
        <v>3050</v>
      </c>
      <c r="E20" s="15">
        <v>-264.8</v>
      </c>
      <c r="F20" s="15">
        <v>2785.2</v>
      </c>
      <c r="G20" s="15">
        <v>2658.41</v>
      </c>
      <c r="H20" s="15">
        <v>2658.41</v>
      </c>
      <c r="I20" s="15">
        <v>2658.41</v>
      </c>
      <c r="J20" s="15">
        <v>2658.41</v>
      </c>
      <c r="K20" s="15">
        <v>126.79</v>
      </c>
      <c r="L20" s="15">
        <v>0</v>
      </c>
      <c r="M20" s="15">
        <v>0</v>
      </c>
      <c r="N20" s="17">
        <f t="shared" si="0"/>
        <v>95.447723682320841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2.25" customHeight="1" x14ac:dyDescent="0.25">
      <c r="A21" s="4" t="s">
        <v>57</v>
      </c>
      <c r="B21" s="18" t="s">
        <v>14</v>
      </c>
      <c r="C21" s="5" t="s">
        <v>114</v>
      </c>
      <c r="D21" s="15">
        <v>0</v>
      </c>
      <c r="E21" s="15">
        <v>3604.79</v>
      </c>
      <c r="F21" s="15">
        <v>3604.79</v>
      </c>
      <c r="G21" s="15">
        <v>2717.75</v>
      </c>
      <c r="H21" s="15">
        <v>2717.75</v>
      </c>
      <c r="I21" s="15">
        <v>2717.75</v>
      </c>
      <c r="J21" s="15">
        <v>2586.67</v>
      </c>
      <c r="K21" s="15">
        <v>887.04</v>
      </c>
      <c r="L21" s="15">
        <v>0</v>
      </c>
      <c r="M21" s="15">
        <v>131.08000000000001</v>
      </c>
      <c r="N21" s="17">
        <f t="shared" si="0"/>
        <v>71.756468476665773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2.25" customHeight="1" x14ac:dyDescent="0.25">
      <c r="A22" s="4" t="s">
        <v>57</v>
      </c>
      <c r="B22" s="18" t="s">
        <v>14</v>
      </c>
      <c r="C22" s="5" t="s">
        <v>115</v>
      </c>
      <c r="D22" s="15">
        <v>0</v>
      </c>
      <c r="E22" s="15">
        <v>2199</v>
      </c>
      <c r="F22" s="15">
        <v>2199</v>
      </c>
      <c r="G22" s="15">
        <v>2194.81</v>
      </c>
      <c r="H22" s="15">
        <v>2194.81</v>
      </c>
      <c r="I22" s="15">
        <v>2194.81</v>
      </c>
      <c r="J22" s="15">
        <v>2194.81</v>
      </c>
      <c r="K22" s="15">
        <v>4.1900000000000004</v>
      </c>
      <c r="L22" s="15">
        <v>0</v>
      </c>
      <c r="M22" s="15">
        <v>0</v>
      </c>
      <c r="N22" s="17">
        <f t="shared" si="0"/>
        <v>99.809458844929509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2.25" customHeight="1" x14ac:dyDescent="0.25">
      <c r="A23" s="4" t="s">
        <v>58</v>
      </c>
      <c r="B23" s="18" t="s">
        <v>14</v>
      </c>
      <c r="C23" s="5" t="s">
        <v>116</v>
      </c>
      <c r="D23" s="15">
        <v>2700</v>
      </c>
      <c r="E23" s="15">
        <v>1025</v>
      </c>
      <c r="F23" s="15">
        <v>3725</v>
      </c>
      <c r="G23" s="15">
        <v>1587.5</v>
      </c>
      <c r="H23" s="15">
        <v>1587.5</v>
      </c>
      <c r="I23" s="15">
        <v>1587.5</v>
      </c>
      <c r="J23" s="15">
        <v>1587.5</v>
      </c>
      <c r="K23" s="15">
        <v>2137.5</v>
      </c>
      <c r="L23" s="15">
        <v>0</v>
      </c>
      <c r="M23" s="15">
        <v>0</v>
      </c>
      <c r="N23" s="17">
        <f t="shared" si="0"/>
        <v>42.617449664429529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2.25" customHeight="1" x14ac:dyDescent="0.25">
      <c r="A24" s="4" t="s">
        <v>58</v>
      </c>
      <c r="B24" s="18" t="s">
        <v>14</v>
      </c>
      <c r="C24" s="5" t="s">
        <v>117</v>
      </c>
      <c r="D24" s="15">
        <v>0</v>
      </c>
      <c r="E24" s="15">
        <v>2062.5</v>
      </c>
      <c r="F24" s="15">
        <v>2062.5</v>
      </c>
      <c r="G24" s="15">
        <v>1213.75</v>
      </c>
      <c r="H24" s="15">
        <v>1213.75</v>
      </c>
      <c r="I24" s="15">
        <v>1213.75</v>
      </c>
      <c r="J24" s="15">
        <v>1138.75</v>
      </c>
      <c r="K24" s="15">
        <v>848.75</v>
      </c>
      <c r="L24" s="15">
        <v>0</v>
      </c>
      <c r="M24" s="15">
        <v>75</v>
      </c>
      <c r="N24" s="17">
        <f t="shared" si="0"/>
        <v>55.212121212121211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2.25" customHeight="1" x14ac:dyDescent="0.25">
      <c r="A25" s="4" t="s">
        <v>58</v>
      </c>
      <c r="B25" s="18" t="s">
        <v>14</v>
      </c>
      <c r="C25" s="5" t="s">
        <v>118</v>
      </c>
      <c r="D25" s="15">
        <v>0</v>
      </c>
      <c r="E25" s="15">
        <v>1350</v>
      </c>
      <c r="F25" s="15">
        <v>1350</v>
      </c>
      <c r="G25" s="15">
        <v>1265</v>
      </c>
      <c r="H25" s="15">
        <v>1265</v>
      </c>
      <c r="I25" s="15">
        <v>1265</v>
      </c>
      <c r="J25" s="15">
        <v>1265</v>
      </c>
      <c r="K25" s="15">
        <v>85</v>
      </c>
      <c r="L25" s="15">
        <v>0</v>
      </c>
      <c r="M25" s="15">
        <v>0</v>
      </c>
      <c r="N25" s="17">
        <f t="shared" si="0"/>
        <v>93.703703703703695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2.25" customHeight="1" x14ac:dyDescent="0.25">
      <c r="A26" s="4" t="s">
        <v>59</v>
      </c>
      <c r="B26" s="18" t="s">
        <v>14</v>
      </c>
      <c r="C26" s="5" t="s">
        <v>119</v>
      </c>
      <c r="D26" s="15">
        <v>4263.8999999999996</v>
      </c>
      <c r="E26" s="15">
        <v>-94.57</v>
      </c>
      <c r="F26" s="15">
        <v>4169.33</v>
      </c>
      <c r="G26" s="15">
        <v>3846.2</v>
      </c>
      <c r="H26" s="15">
        <v>3846.2</v>
      </c>
      <c r="I26" s="15">
        <v>3846.2</v>
      </c>
      <c r="J26" s="15">
        <v>3411.98</v>
      </c>
      <c r="K26" s="15">
        <v>323.13</v>
      </c>
      <c r="L26" s="15">
        <v>0</v>
      </c>
      <c r="M26" s="15">
        <v>434.22</v>
      </c>
      <c r="N26" s="17">
        <f t="shared" si="0"/>
        <v>81.835210933171524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2.25" customHeight="1" x14ac:dyDescent="0.25">
      <c r="A27" s="4" t="s">
        <v>59</v>
      </c>
      <c r="B27" s="18" t="s">
        <v>14</v>
      </c>
      <c r="C27" s="5" t="s">
        <v>120</v>
      </c>
      <c r="D27" s="15">
        <v>0</v>
      </c>
      <c r="E27" s="15">
        <v>5101.21</v>
      </c>
      <c r="F27" s="15">
        <v>5101.21</v>
      </c>
      <c r="G27" s="15">
        <v>4074.47</v>
      </c>
      <c r="H27" s="15">
        <v>4074.47</v>
      </c>
      <c r="I27" s="15">
        <v>4074.47</v>
      </c>
      <c r="J27" s="15">
        <v>3616.32</v>
      </c>
      <c r="K27" s="15">
        <v>1026.74</v>
      </c>
      <c r="L27" s="15">
        <v>0</v>
      </c>
      <c r="M27" s="15">
        <v>458.15</v>
      </c>
      <c r="N27" s="17">
        <f t="shared" si="0"/>
        <v>70.891415958174633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2.25" customHeight="1" x14ac:dyDescent="0.25">
      <c r="A28" s="4" t="s">
        <v>59</v>
      </c>
      <c r="B28" s="18" t="s">
        <v>14</v>
      </c>
      <c r="C28" s="5" t="s">
        <v>121</v>
      </c>
      <c r="D28" s="15">
        <v>0</v>
      </c>
      <c r="E28" s="15">
        <v>3094.2</v>
      </c>
      <c r="F28" s="15">
        <v>3094.2</v>
      </c>
      <c r="G28" s="15">
        <v>3091.12</v>
      </c>
      <c r="H28" s="15">
        <v>3091.12</v>
      </c>
      <c r="I28" s="15">
        <v>3091.12</v>
      </c>
      <c r="J28" s="15">
        <v>2834.95</v>
      </c>
      <c r="K28" s="15">
        <v>3.08</v>
      </c>
      <c r="L28" s="15">
        <v>0</v>
      </c>
      <c r="M28" s="15">
        <v>256.17</v>
      </c>
      <c r="N28" s="17">
        <f t="shared" si="0"/>
        <v>91.62142072264237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2.25" customHeight="1" x14ac:dyDescent="0.25">
      <c r="A29" s="4" t="s">
        <v>59</v>
      </c>
      <c r="B29" s="18" t="s">
        <v>14</v>
      </c>
      <c r="C29" s="5" t="s">
        <v>122</v>
      </c>
      <c r="D29" s="15">
        <v>0</v>
      </c>
      <c r="E29" s="15">
        <v>150.53</v>
      </c>
      <c r="F29" s="15">
        <v>150.53</v>
      </c>
      <c r="G29" s="15">
        <v>62.92</v>
      </c>
      <c r="H29" s="15">
        <v>62.92</v>
      </c>
      <c r="I29" s="15">
        <v>62.92</v>
      </c>
      <c r="J29" s="15">
        <v>62.92</v>
      </c>
      <c r="K29" s="15">
        <v>87.61</v>
      </c>
      <c r="L29" s="15">
        <v>0</v>
      </c>
      <c r="M29" s="15">
        <v>0</v>
      </c>
      <c r="N29" s="17">
        <f t="shared" si="0"/>
        <v>41.798976948116653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2.25" customHeight="1" x14ac:dyDescent="0.25">
      <c r="A30" s="4" t="s">
        <v>60</v>
      </c>
      <c r="B30" s="18" t="s">
        <v>14</v>
      </c>
      <c r="C30" s="5" t="s">
        <v>123</v>
      </c>
      <c r="D30" s="15">
        <v>3048.78</v>
      </c>
      <c r="E30" s="15">
        <v>-666.66</v>
      </c>
      <c r="F30" s="15">
        <v>2382.12</v>
      </c>
      <c r="G30" s="15">
        <v>890.66</v>
      </c>
      <c r="H30" s="15">
        <v>890.66</v>
      </c>
      <c r="I30" s="15">
        <v>890.66</v>
      </c>
      <c r="J30" s="15">
        <v>890.66</v>
      </c>
      <c r="K30" s="15">
        <v>1491.46</v>
      </c>
      <c r="L30" s="15">
        <v>0</v>
      </c>
      <c r="M30" s="15">
        <v>0</v>
      </c>
      <c r="N30" s="17">
        <f t="shared" si="0"/>
        <v>37.389384245965779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2.25" customHeight="1" x14ac:dyDescent="0.25">
      <c r="A31" s="4" t="s">
        <v>60</v>
      </c>
      <c r="B31" s="18" t="s">
        <v>14</v>
      </c>
      <c r="C31" s="5" t="s">
        <v>124</v>
      </c>
      <c r="D31" s="15">
        <v>0</v>
      </c>
      <c r="E31" s="15">
        <v>3603.35</v>
      </c>
      <c r="F31" s="15">
        <v>3603.35</v>
      </c>
      <c r="G31" s="15">
        <v>1512.13</v>
      </c>
      <c r="H31" s="15">
        <v>1512.13</v>
      </c>
      <c r="I31" s="15">
        <v>1512.13</v>
      </c>
      <c r="J31" s="15">
        <v>1381.09</v>
      </c>
      <c r="K31" s="15">
        <v>2091.2199999999998</v>
      </c>
      <c r="L31" s="15">
        <v>0</v>
      </c>
      <c r="M31" s="15">
        <v>131.04</v>
      </c>
      <c r="N31" s="17">
        <f t="shared" si="0"/>
        <v>38.327944829117349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2.25" customHeight="1" x14ac:dyDescent="0.25">
      <c r="A32" s="4" t="s">
        <v>60</v>
      </c>
      <c r="B32" s="18" t="s">
        <v>14</v>
      </c>
      <c r="C32" s="5" t="s">
        <v>125</v>
      </c>
      <c r="D32" s="15">
        <v>0</v>
      </c>
      <c r="E32" s="15">
        <v>2198.2399999999998</v>
      </c>
      <c r="F32" s="15">
        <v>2198.2399999999998</v>
      </c>
      <c r="G32" s="15">
        <v>777.5</v>
      </c>
      <c r="H32" s="15">
        <v>777.5</v>
      </c>
      <c r="I32" s="15">
        <v>777.5</v>
      </c>
      <c r="J32" s="15">
        <v>777.5</v>
      </c>
      <c r="K32" s="15">
        <v>1420.74</v>
      </c>
      <c r="L32" s="15">
        <v>0</v>
      </c>
      <c r="M32" s="15">
        <v>0</v>
      </c>
      <c r="N32" s="17">
        <f t="shared" si="0"/>
        <v>35.369204454472673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1" customHeight="1" x14ac:dyDescent="0.25">
      <c r="A33" s="4" t="s">
        <v>61</v>
      </c>
      <c r="B33" s="18" t="s">
        <v>14</v>
      </c>
      <c r="C33" s="5" t="s">
        <v>102</v>
      </c>
      <c r="D33" s="15">
        <v>3050</v>
      </c>
      <c r="E33" s="15">
        <v>-357.36</v>
      </c>
      <c r="F33" s="15">
        <v>2692.64</v>
      </c>
      <c r="G33" s="15">
        <v>1983.18</v>
      </c>
      <c r="H33" s="15">
        <v>1983.18</v>
      </c>
      <c r="I33" s="15">
        <v>1983.18</v>
      </c>
      <c r="J33" s="15">
        <v>1983.18</v>
      </c>
      <c r="K33" s="15">
        <v>709.46</v>
      </c>
      <c r="L33" s="15">
        <v>0</v>
      </c>
      <c r="M33" s="15">
        <v>0</v>
      </c>
      <c r="N33" s="17">
        <f t="shared" si="0"/>
        <v>73.651880682155806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2.25" customHeight="1" x14ac:dyDescent="0.25">
      <c r="A34" s="4" t="s">
        <v>62</v>
      </c>
      <c r="B34" s="18" t="s">
        <v>157</v>
      </c>
      <c r="C34" s="5" t="s">
        <v>126</v>
      </c>
      <c r="D34" s="15">
        <v>1300</v>
      </c>
      <c r="E34" s="15">
        <v>120</v>
      </c>
      <c r="F34" s="15">
        <v>1420</v>
      </c>
      <c r="G34" s="15">
        <v>1401.82</v>
      </c>
      <c r="H34" s="15">
        <v>1401.82</v>
      </c>
      <c r="I34" s="15">
        <v>1401.82</v>
      </c>
      <c r="J34" s="15">
        <v>1401.82</v>
      </c>
      <c r="K34" s="15">
        <v>18.18</v>
      </c>
      <c r="L34" s="15">
        <v>0</v>
      </c>
      <c r="M34" s="15">
        <v>0</v>
      </c>
      <c r="N34" s="17">
        <f t="shared" si="0"/>
        <v>98.719718309859147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2.25" customHeight="1" x14ac:dyDescent="0.25">
      <c r="A35" s="4" t="s">
        <v>63</v>
      </c>
      <c r="B35" s="18" t="s">
        <v>157</v>
      </c>
      <c r="C35" s="5" t="s">
        <v>127</v>
      </c>
      <c r="D35" s="15">
        <v>4200</v>
      </c>
      <c r="E35" s="15">
        <v>-795.05</v>
      </c>
      <c r="F35" s="15">
        <v>3404.95</v>
      </c>
      <c r="G35" s="15">
        <v>2675.6</v>
      </c>
      <c r="H35" s="15">
        <v>2675.6</v>
      </c>
      <c r="I35" s="15">
        <v>2675.6</v>
      </c>
      <c r="J35" s="15">
        <v>2675.6</v>
      </c>
      <c r="K35" s="15">
        <v>729.35</v>
      </c>
      <c r="L35" s="15">
        <v>0</v>
      </c>
      <c r="M35" s="15">
        <v>0</v>
      </c>
      <c r="N35" s="17">
        <f t="shared" si="0"/>
        <v>78.579714826943132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2.25" customHeight="1" x14ac:dyDescent="0.25">
      <c r="A36" s="4" t="s">
        <v>64</v>
      </c>
      <c r="B36" s="18" t="s">
        <v>157</v>
      </c>
      <c r="C36" s="5" t="s">
        <v>128</v>
      </c>
      <c r="D36" s="15">
        <v>4032</v>
      </c>
      <c r="E36" s="15">
        <v>-132</v>
      </c>
      <c r="F36" s="15">
        <v>3900</v>
      </c>
      <c r="G36" s="15">
        <v>3600</v>
      </c>
      <c r="H36" s="15">
        <v>3600</v>
      </c>
      <c r="I36" s="15">
        <v>3240</v>
      </c>
      <c r="J36" s="15">
        <v>3240</v>
      </c>
      <c r="K36" s="15">
        <v>300</v>
      </c>
      <c r="L36" s="15">
        <v>360</v>
      </c>
      <c r="M36" s="15">
        <v>0</v>
      </c>
      <c r="N36" s="17">
        <f t="shared" si="0"/>
        <v>83.07692307692308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2.25" customHeight="1" x14ac:dyDescent="0.25">
      <c r="A37" s="4" t="s">
        <v>65</v>
      </c>
      <c r="B37" s="18" t="s">
        <v>14</v>
      </c>
      <c r="C37" s="5" t="s">
        <v>129</v>
      </c>
      <c r="D37" s="15">
        <v>2000</v>
      </c>
      <c r="E37" s="15">
        <v>-1000</v>
      </c>
      <c r="F37" s="15">
        <v>1000</v>
      </c>
      <c r="G37" s="15">
        <v>0</v>
      </c>
      <c r="H37" s="15">
        <v>0</v>
      </c>
      <c r="I37" s="15">
        <v>0</v>
      </c>
      <c r="J37" s="15">
        <v>0</v>
      </c>
      <c r="K37" s="15">
        <v>1000</v>
      </c>
      <c r="L37" s="15">
        <v>0</v>
      </c>
      <c r="M37" s="15">
        <v>0</v>
      </c>
      <c r="N37" s="17">
        <f t="shared" si="0"/>
        <v>0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51" customHeight="1" x14ac:dyDescent="0.25">
      <c r="A38" s="4" t="s">
        <v>66</v>
      </c>
      <c r="B38" s="18" t="s">
        <v>160</v>
      </c>
      <c r="C38" s="5" t="s">
        <v>130</v>
      </c>
      <c r="D38" s="15">
        <v>0</v>
      </c>
      <c r="E38" s="15">
        <v>1675</v>
      </c>
      <c r="F38" s="15">
        <v>1675</v>
      </c>
      <c r="G38" s="15">
        <v>1570</v>
      </c>
      <c r="H38" s="15">
        <v>1570</v>
      </c>
      <c r="I38" s="15">
        <v>1570</v>
      </c>
      <c r="J38" s="15">
        <v>1570</v>
      </c>
      <c r="K38" s="15">
        <v>105</v>
      </c>
      <c r="L38" s="15">
        <v>0</v>
      </c>
      <c r="M38" s="15">
        <v>0</v>
      </c>
      <c r="N38" s="17">
        <f t="shared" si="0"/>
        <v>93.731343283582092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2.25" customHeight="1" x14ac:dyDescent="0.25">
      <c r="A39" s="4" t="s">
        <v>67</v>
      </c>
      <c r="B39" s="18" t="s">
        <v>161</v>
      </c>
      <c r="C39" s="5" t="s">
        <v>131</v>
      </c>
      <c r="D39" s="15">
        <v>33185</v>
      </c>
      <c r="E39" s="15">
        <v>2632.6</v>
      </c>
      <c r="F39" s="15">
        <v>35817.599999999999</v>
      </c>
      <c r="G39" s="15">
        <v>31980</v>
      </c>
      <c r="H39" s="15">
        <v>31980</v>
      </c>
      <c r="I39" s="15">
        <v>31980</v>
      </c>
      <c r="J39" s="15">
        <v>31980</v>
      </c>
      <c r="K39" s="15">
        <v>3837.6</v>
      </c>
      <c r="L39" s="15">
        <v>0</v>
      </c>
      <c r="M39" s="15">
        <v>0</v>
      </c>
      <c r="N39" s="17">
        <f t="shared" si="0"/>
        <v>89.285714285714292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2.25" customHeight="1" x14ac:dyDescent="0.25">
      <c r="A40" s="4" t="s">
        <v>67</v>
      </c>
      <c r="B40" s="18" t="s">
        <v>161</v>
      </c>
      <c r="C40" s="5" t="s">
        <v>132</v>
      </c>
      <c r="D40" s="15">
        <v>20516</v>
      </c>
      <c r="E40" s="15">
        <v>13832.81</v>
      </c>
      <c r="F40" s="15">
        <v>34348.81</v>
      </c>
      <c r="G40" s="15">
        <v>25750</v>
      </c>
      <c r="H40" s="15">
        <v>25750</v>
      </c>
      <c r="I40" s="15">
        <v>25750</v>
      </c>
      <c r="J40" s="15">
        <v>25553.5</v>
      </c>
      <c r="K40" s="15">
        <v>8598.81</v>
      </c>
      <c r="L40" s="15">
        <v>0</v>
      </c>
      <c r="M40" s="15">
        <v>196.5</v>
      </c>
      <c r="N40" s="17">
        <f t="shared" si="0"/>
        <v>74.394134760418197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2.25" customHeight="1" x14ac:dyDescent="0.25">
      <c r="A41" s="4" t="s">
        <v>68</v>
      </c>
      <c r="B41" s="18" t="s">
        <v>160</v>
      </c>
      <c r="C41" s="5" t="s">
        <v>133</v>
      </c>
      <c r="D41" s="15">
        <v>2016</v>
      </c>
      <c r="E41" s="15">
        <v>-516</v>
      </c>
      <c r="F41" s="15">
        <v>1500</v>
      </c>
      <c r="G41" s="15">
        <v>0</v>
      </c>
      <c r="H41" s="15">
        <v>0</v>
      </c>
      <c r="I41" s="15">
        <v>0</v>
      </c>
      <c r="J41" s="15">
        <v>0</v>
      </c>
      <c r="K41" s="15">
        <v>1500</v>
      </c>
      <c r="L41" s="15">
        <v>0</v>
      </c>
      <c r="M41" s="15">
        <v>0</v>
      </c>
      <c r="N41" s="17">
        <f t="shared" si="0"/>
        <v>0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51" customHeight="1" x14ac:dyDescent="0.25">
      <c r="A42" s="4" t="s">
        <v>69</v>
      </c>
      <c r="B42" s="18" t="s">
        <v>162</v>
      </c>
      <c r="C42" s="19" t="s">
        <v>165</v>
      </c>
      <c r="D42" s="15">
        <v>2680</v>
      </c>
      <c r="E42" s="15">
        <v>2320</v>
      </c>
      <c r="F42" s="15">
        <v>5000</v>
      </c>
      <c r="G42" s="15">
        <v>650</v>
      </c>
      <c r="H42" s="15">
        <v>650</v>
      </c>
      <c r="I42" s="15">
        <v>650</v>
      </c>
      <c r="J42" s="15">
        <v>650</v>
      </c>
      <c r="K42" s="15">
        <v>4350</v>
      </c>
      <c r="L42" s="15">
        <v>0</v>
      </c>
      <c r="M42" s="15">
        <v>0</v>
      </c>
      <c r="N42" s="17">
        <f t="shared" si="0"/>
        <v>13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51" customHeight="1" x14ac:dyDescent="0.25">
      <c r="A43" s="4" t="s">
        <v>70</v>
      </c>
      <c r="B43" s="18" t="s">
        <v>162</v>
      </c>
      <c r="C43" s="19" t="s">
        <v>164</v>
      </c>
      <c r="D43" s="15">
        <v>8000</v>
      </c>
      <c r="E43" s="15">
        <v>-8.01</v>
      </c>
      <c r="F43" s="15">
        <v>7991.99</v>
      </c>
      <c r="G43" s="15">
        <v>6357.99</v>
      </c>
      <c r="H43" s="15">
        <v>6357.99</v>
      </c>
      <c r="I43" s="15">
        <v>6357.99</v>
      </c>
      <c r="J43" s="15">
        <v>6336.65</v>
      </c>
      <c r="K43" s="15">
        <v>1634</v>
      </c>
      <c r="L43" s="15">
        <v>0</v>
      </c>
      <c r="M43" s="15">
        <v>21.34</v>
      </c>
      <c r="N43" s="17">
        <f t="shared" si="0"/>
        <v>79.287511621010538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2.25" customHeight="1" x14ac:dyDescent="0.25">
      <c r="A44" s="4" t="s">
        <v>71</v>
      </c>
      <c r="B44" s="18" t="s">
        <v>162</v>
      </c>
      <c r="C44" s="5" t="s">
        <v>134</v>
      </c>
      <c r="D44" s="15">
        <v>0</v>
      </c>
      <c r="E44" s="15">
        <v>10000</v>
      </c>
      <c r="F44" s="15">
        <v>10000</v>
      </c>
      <c r="G44" s="15">
        <v>4880</v>
      </c>
      <c r="H44" s="15">
        <v>4880</v>
      </c>
      <c r="I44" s="15">
        <v>4880</v>
      </c>
      <c r="J44" s="15">
        <v>4880</v>
      </c>
      <c r="K44" s="15">
        <v>5120</v>
      </c>
      <c r="L44" s="15">
        <v>0</v>
      </c>
      <c r="M44" s="15">
        <v>0</v>
      </c>
      <c r="N44" s="17">
        <f t="shared" si="0"/>
        <v>48.8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51" customHeight="1" x14ac:dyDescent="0.25">
      <c r="A45" s="4" t="s">
        <v>72</v>
      </c>
      <c r="B45" s="18" t="s">
        <v>162</v>
      </c>
      <c r="C45" s="5" t="s">
        <v>135</v>
      </c>
      <c r="D45" s="15">
        <v>12237.15</v>
      </c>
      <c r="E45" s="15">
        <v>17762.849999999999</v>
      </c>
      <c r="F45" s="15">
        <v>30000</v>
      </c>
      <c r="G45" s="15">
        <v>0</v>
      </c>
      <c r="H45" s="15">
        <v>0</v>
      </c>
      <c r="I45" s="15">
        <v>0</v>
      </c>
      <c r="J45" s="15">
        <v>0</v>
      </c>
      <c r="K45" s="15">
        <v>30000</v>
      </c>
      <c r="L45" s="15">
        <v>0</v>
      </c>
      <c r="M45" s="15">
        <v>0</v>
      </c>
      <c r="N45" s="17">
        <f t="shared" si="0"/>
        <v>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51" customHeight="1" x14ac:dyDescent="0.25">
      <c r="A46" s="4" t="s">
        <v>73</v>
      </c>
      <c r="B46" s="18" t="s">
        <v>162</v>
      </c>
      <c r="C46" s="5" t="s">
        <v>136</v>
      </c>
      <c r="D46" s="15">
        <v>3000</v>
      </c>
      <c r="E46" s="15">
        <v>1000</v>
      </c>
      <c r="F46" s="15">
        <v>4000</v>
      </c>
      <c r="G46" s="15">
        <v>0</v>
      </c>
      <c r="H46" s="15">
        <v>0</v>
      </c>
      <c r="I46" s="15">
        <v>0</v>
      </c>
      <c r="J46" s="15">
        <v>0</v>
      </c>
      <c r="K46" s="15">
        <v>4000</v>
      </c>
      <c r="L46" s="15">
        <v>0</v>
      </c>
      <c r="M46" s="15">
        <v>0</v>
      </c>
      <c r="N46" s="17">
        <f t="shared" si="0"/>
        <v>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2.25" customHeight="1" x14ac:dyDescent="0.25">
      <c r="A47" s="4" t="s">
        <v>74</v>
      </c>
      <c r="B47" s="18" t="s">
        <v>162</v>
      </c>
      <c r="C47" s="5" t="s">
        <v>137</v>
      </c>
      <c r="D47" s="15">
        <v>5000</v>
      </c>
      <c r="E47" s="15">
        <v>40000</v>
      </c>
      <c r="F47" s="15">
        <v>45000</v>
      </c>
      <c r="G47" s="15">
        <v>28000</v>
      </c>
      <c r="H47" s="15">
        <v>28000</v>
      </c>
      <c r="I47" s="15">
        <v>0</v>
      </c>
      <c r="J47" s="15">
        <v>0</v>
      </c>
      <c r="K47" s="15">
        <v>17000</v>
      </c>
      <c r="L47" s="15">
        <v>28000</v>
      </c>
      <c r="M47" s="15">
        <v>0</v>
      </c>
      <c r="N47" s="17">
        <f t="shared" si="0"/>
        <v>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2.25" customHeight="1" x14ac:dyDescent="0.25">
      <c r="A48" s="4" t="s">
        <v>75</v>
      </c>
      <c r="B48" s="18" t="s">
        <v>162</v>
      </c>
      <c r="C48" s="5" t="s">
        <v>138</v>
      </c>
      <c r="D48" s="15">
        <v>0</v>
      </c>
      <c r="E48" s="15">
        <v>6102</v>
      </c>
      <c r="F48" s="15">
        <v>6102</v>
      </c>
      <c r="G48" s="15">
        <v>6102</v>
      </c>
      <c r="H48" s="15">
        <v>6102</v>
      </c>
      <c r="I48" s="15">
        <v>6102</v>
      </c>
      <c r="J48" s="15">
        <v>5815.78</v>
      </c>
      <c r="K48" s="15">
        <v>0</v>
      </c>
      <c r="L48" s="15">
        <v>0</v>
      </c>
      <c r="M48" s="15">
        <v>286.22000000000003</v>
      </c>
      <c r="N48" s="17">
        <f t="shared" si="0"/>
        <v>95.309406751884623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2.25" customHeight="1" x14ac:dyDescent="0.25">
      <c r="A49" s="4" t="s">
        <v>76</v>
      </c>
      <c r="B49" s="18" t="s">
        <v>162</v>
      </c>
      <c r="C49" s="5" t="s">
        <v>139</v>
      </c>
      <c r="D49" s="15">
        <v>0</v>
      </c>
      <c r="E49" s="15">
        <v>1000</v>
      </c>
      <c r="F49" s="15">
        <v>1000</v>
      </c>
      <c r="G49" s="15">
        <v>0</v>
      </c>
      <c r="H49" s="15">
        <v>0</v>
      </c>
      <c r="I49" s="15">
        <v>0</v>
      </c>
      <c r="J49" s="15">
        <v>0</v>
      </c>
      <c r="K49" s="15">
        <v>1000</v>
      </c>
      <c r="L49" s="15">
        <v>0</v>
      </c>
      <c r="M49" s="15">
        <v>0</v>
      </c>
      <c r="N49" s="17">
        <f t="shared" si="0"/>
        <v>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2.25" customHeight="1" x14ac:dyDescent="0.25">
      <c r="A50" s="4" t="s">
        <v>77</v>
      </c>
      <c r="B50" s="18" t="s">
        <v>162</v>
      </c>
      <c r="C50" s="5" t="s">
        <v>140</v>
      </c>
      <c r="D50" s="15">
        <v>26765.47</v>
      </c>
      <c r="E50" s="15">
        <v>634.53</v>
      </c>
      <c r="F50" s="15">
        <v>27400</v>
      </c>
      <c r="G50" s="15">
        <v>13600</v>
      </c>
      <c r="H50" s="15">
        <v>13600</v>
      </c>
      <c r="I50" s="15">
        <v>12400</v>
      </c>
      <c r="J50" s="15">
        <v>12400</v>
      </c>
      <c r="K50" s="15">
        <v>13800</v>
      </c>
      <c r="L50" s="15">
        <v>1200</v>
      </c>
      <c r="M50" s="15">
        <v>0</v>
      </c>
      <c r="N50" s="17">
        <f t="shared" si="0"/>
        <v>45.255474452554743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51" customHeight="1" x14ac:dyDescent="0.25">
      <c r="A51" s="4" t="s">
        <v>78</v>
      </c>
      <c r="B51" s="18" t="s">
        <v>162</v>
      </c>
      <c r="C51" s="5" t="s">
        <v>141</v>
      </c>
      <c r="D51" s="15">
        <v>0</v>
      </c>
      <c r="E51" s="15">
        <v>400</v>
      </c>
      <c r="F51" s="15">
        <v>400</v>
      </c>
      <c r="G51" s="15">
        <v>0</v>
      </c>
      <c r="H51" s="15">
        <v>0</v>
      </c>
      <c r="I51" s="15">
        <v>0</v>
      </c>
      <c r="J51" s="15">
        <v>0</v>
      </c>
      <c r="K51" s="15">
        <v>400</v>
      </c>
      <c r="L51" s="15">
        <v>0</v>
      </c>
      <c r="M51" s="15">
        <v>0</v>
      </c>
      <c r="N51" s="17">
        <f t="shared" si="0"/>
        <v>0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51" customHeight="1" x14ac:dyDescent="0.25">
      <c r="A52" s="4" t="s">
        <v>79</v>
      </c>
      <c r="B52" s="18" t="s">
        <v>162</v>
      </c>
      <c r="C52" s="5" t="s">
        <v>142</v>
      </c>
      <c r="D52" s="15">
        <v>400</v>
      </c>
      <c r="E52" s="15">
        <v>-250</v>
      </c>
      <c r="F52" s="15">
        <v>150</v>
      </c>
      <c r="G52" s="15">
        <v>0</v>
      </c>
      <c r="H52" s="15">
        <v>0</v>
      </c>
      <c r="I52" s="15">
        <v>0</v>
      </c>
      <c r="J52" s="15">
        <v>0</v>
      </c>
      <c r="K52" s="15">
        <v>150</v>
      </c>
      <c r="L52" s="15">
        <v>0</v>
      </c>
      <c r="M52" s="15">
        <v>0</v>
      </c>
      <c r="N52" s="17">
        <f t="shared" si="0"/>
        <v>0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2.25" customHeight="1" x14ac:dyDescent="0.25">
      <c r="A53" s="4" t="s">
        <v>80</v>
      </c>
      <c r="B53" s="18" t="s">
        <v>162</v>
      </c>
      <c r="C53" s="5" t="s">
        <v>143</v>
      </c>
      <c r="D53" s="15">
        <v>500</v>
      </c>
      <c r="E53" s="15">
        <v>111.39</v>
      </c>
      <c r="F53" s="15">
        <v>611.39</v>
      </c>
      <c r="G53" s="15">
        <v>420.57</v>
      </c>
      <c r="H53" s="15">
        <v>420.57</v>
      </c>
      <c r="I53" s="15">
        <v>420.57</v>
      </c>
      <c r="J53" s="15">
        <v>420.57</v>
      </c>
      <c r="K53" s="15">
        <v>190.82</v>
      </c>
      <c r="L53" s="15">
        <v>0</v>
      </c>
      <c r="M53" s="15">
        <v>0</v>
      </c>
      <c r="N53" s="17">
        <f t="shared" si="0"/>
        <v>68.789152586728605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2.25" customHeight="1" x14ac:dyDescent="0.25">
      <c r="A54" s="4" t="s">
        <v>81</v>
      </c>
      <c r="B54" s="18" t="s">
        <v>162</v>
      </c>
      <c r="C54" s="5" t="s">
        <v>144</v>
      </c>
      <c r="D54" s="15">
        <v>3000</v>
      </c>
      <c r="E54" s="15">
        <v>-500</v>
      </c>
      <c r="F54" s="15">
        <v>2500</v>
      </c>
      <c r="G54" s="15">
        <v>163.51</v>
      </c>
      <c r="H54" s="15">
        <v>163.51</v>
      </c>
      <c r="I54" s="15">
        <v>163.51</v>
      </c>
      <c r="J54" s="15">
        <v>163.51</v>
      </c>
      <c r="K54" s="15">
        <v>2336.4899999999998</v>
      </c>
      <c r="L54" s="15">
        <v>0</v>
      </c>
      <c r="M54" s="15">
        <v>0</v>
      </c>
      <c r="N54" s="17">
        <f t="shared" si="0"/>
        <v>6.5403999999999991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2.25" customHeight="1" x14ac:dyDescent="0.25">
      <c r="A55" s="4" t="s">
        <v>82</v>
      </c>
      <c r="B55" s="18" t="s">
        <v>162</v>
      </c>
      <c r="C55" s="5" t="s">
        <v>145</v>
      </c>
      <c r="D55" s="15">
        <v>5263.75</v>
      </c>
      <c r="E55" s="15">
        <v>-39.81</v>
      </c>
      <c r="F55" s="15">
        <v>5223.9399999999996</v>
      </c>
      <c r="G55" s="15">
        <v>2723.94</v>
      </c>
      <c r="H55" s="15">
        <v>2723.94</v>
      </c>
      <c r="I55" s="15">
        <v>2723.94</v>
      </c>
      <c r="J55" s="15">
        <v>2723.94</v>
      </c>
      <c r="K55" s="15">
        <v>2500</v>
      </c>
      <c r="L55" s="15">
        <v>0</v>
      </c>
      <c r="M55" s="15">
        <v>0</v>
      </c>
      <c r="N55" s="17">
        <f t="shared" si="0"/>
        <v>52.143401340750472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2.25" customHeight="1" x14ac:dyDescent="0.25">
      <c r="A56" s="4" t="s">
        <v>82</v>
      </c>
      <c r="B56" s="18" t="s">
        <v>162</v>
      </c>
      <c r="C56" s="5" t="s">
        <v>146</v>
      </c>
      <c r="D56" s="15">
        <v>0</v>
      </c>
      <c r="E56" s="15">
        <v>488.88</v>
      </c>
      <c r="F56" s="15">
        <v>488.88</v>
      </c>
      <c r="G56" s="15">
        <v>460.86</v>
      </c>
      <c r="H56" s="15">
        <v>460.86</v>
      </c>
      <c r="I56" s="15">
        <v>460.86</v>
      </c>
      <c r="J56" s="15">
        <v>460.86</v>
      </c>
      <c r="K56" s="15">
        <v>28.02</v>
      </c>
      <c r="L56" s="15">
        <v>0</v>
      </c>
      <c r="M56" s="15">
        <v>0</v>
      </c>
      <c r="N56" s="17">
        <f t="shared" si="0"/>
        <v>94.268532155130089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2.25" customHeight="1" x14ac:dyDescent="0.25">
      <c r="A57" s="4" t="s">
        <v>83</v>
      </c>
      <c r="B57" s="18" t="s">
        <v>162</v>
      </c>
      <c r="C57" s="19" t="s">
        <v>163</v>
      </c>
      <c r="D57" s="15">
        <v>500</v>
      </c>
      <c r="E57" s="15">
        <v>-55.81</v>
      </c>
      <c r="F57" s="15">
        <v>444.19</v>
      </c>
      <c r="G57" s="15">
        <v>406.8</v>
      </c>
      <c r="H57" s="15">
        <v>406.8</v>
      </c>
      <c r="I57" s="15">
        <v>406.8</v>
      </c>
      <c r="J57" s="15">
        <v>406.8</v>
      </c>
      <c r="K57" s="15">
        <v>37.39</v>
      </c>
      <c r="L57" s="15">
        <v>0</v>
      </c>
      <c r="M57" s="15">
        <v>0</v>
      </c>
      <c r="N57" s="17">
        <f t="shared" si="0"/>
        <v>91.582430941714136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66" customHeight="1" x14ac:dyDescent="0.25">
      <c r="A58" s="4" t="s">
        <v>84</v>
      </c>
      <c r="B58" s="18" t="s">
        <v>162</v>
      </c>
      <c r="C58" s="5" t="s">
        <v>147</v>
      </c>
      <c r="D58" s="15">
        <v>2000</v>
      </c>
      <c r="E58" s="15">
        <v>-1000</v>
      </c>
      <c r="F58" s="15">
        <v>1000</v>
      </c>
      <c r="G58" s="15">
        <v>0</v>
      </c>
      <c r="H58" s="15">
        <v>0</v>
      </c>
      <c r="I58" s="15">
        <v>0</v>
      </c>
      <c r="J58" s="15">
        <v>0</v>
      </c>
      <c r="K58" s="15">
        <v>1000</v>
      </c>
      <c r="L58" s="15">
        <v>0</v>
      </c>
      <c r="M58" s="15">
        <v>0</v>
      </c>
      <c r="N58" s="17">
        <f t="shared" si="0"/>
        <v>0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2.25" customHeight="1" x14ac:dyDescent="0.25">
      <c r="A59" s="4" t="s">
        <v>85</v>
      </c>
      <c r="B59" s="18" t="s">
        <v>162</v>
      </c>
      <c r="C59" s="5" t="s">
        <v>148</v>
      </c>
      <c r="D59" s="15">
        <v>0</v>
      </c>
      <c r="E59" s="15">
        <v>301.32</v>
      </c>
      <c r="F59" s="15">
        <v>301.32</v>
      </c>
      <c r="G59" s="15">
        <v>0</v>
      </c>
      <c r="H59" s="15">
        <v>0</v>
      </c>
      <c r="I59" s="15">
        <v>0</v>
      </c>
      <c r="J59" s="15">
        <v>0</v>
      </c>
      <c r="K59" s="15">
        <v>301.32</v>
      </c>
      <c r="L59" s="15">
        <v>0</v>
      </c>
      <c r="M59" s="15">
        <v>0</v>
      </c>
      <c r="N59" s="17">
        <f t="shared" si="0"/>
        <v>0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2.25" customHeight="1" x14ac:dyDescent="0.25">
      <c r="A60" s="4" t="s">
        <v>86</v>
      </c>
      <c r="B60" s="18" t="s">
        <v>162</v>
      </c>
      <c r="C60" s="5" t="s">
        <v>149</v>
      </c>
      <c r="D60" s="15">
        <v>0</v>
      </c>
      <c r="E60" s="15">
        <v>20000</v>
      </c>
      <c r="F60" s="15">
        <v>20000</v>
      </c>
      <c r="G60" s="15">
        <v>0</v>
      </c>
      <c r="H60" s="15">
        <v>0</v>
      </c>
      <c r="I60" s="15">
        <v>0</v>
      </c>
      <c r="J60" s="15">
        <v>0</v>
      </c>
      <c r="K60" s="15">
        <v>20000</v>
      </c>
      <c r="L60" s="15">
        <v>0</v>
      </c>
      <c r="M60" s="15">
        <v>0</v>
      </c>
      <c r="N60" s="17">
        <f t="shared" si="0"/>
        <v>0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2.25" customHeight="1" x14ac:dyDescent="0.25">
      <c r="A61" s="4" t="s">
        <v>87</v>
      </c>
      <c r="B61" s="18" t="s">
        <v>162</v>
      </c>
      <c r="C61" s="5" t="s">
        <v>150</v>
      </c>
      <c r="D61" s="15">
        <v>2010.56</v>
      </c>
      <c r="E61" s="15">
        <v>4989.4399999999996</v>
      </c>
      <c r="F61" s="15">
        <v>7000</v>
      </c>
      <c r="G61" s="15">
        <v>6270</v>
      </c>
      <c r="H61" s="15">
        <v>6270</v>
      </c>
      <c r="I61" s="15">
        <v>6270</v>
      </c>
      <c r="J61" s="15">
        <v>6270</v>
      </c>
      <c r="K61" s="15">
        <v>730</v>
      </c>
      <c r="L61" s="15">
        <v>0</v>
      </c>
      <c r="M61" s="15">
        <v>0</v>
      </c>
      <c r="N61" s="17">
        <f t="shared" si="0"/>
        <v>89.571428571428569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2.25" customHeight="1" x14ac:dyDescent="0.25">
      <c r="A62" s="4" t="s">
        <v>88</v>
      </c>
      <c r="B62" s="18" t="s">
        <v>162</v>
      </c>
      <c r="C62" s="5" t="s">
        <v>151</v>
      </c>
      <c r="D62" s="15">
        <v>0</v>
      </c>
      <c r="E62" s="15">
        <v>9875</v>
      </c>
      <c r="F62" s="15">
        <v>9875</v>
      </c>
      <c r="G62" s="15">
        <v>8526.02</v>
      </c>
      <c r="H62" s="15">
        <v>8526.02</v>
      </c>
      <c r="I62" s="15">
        <v>7100.75</v>
      </c>
      <c r="J62" s="15">
        <v>7100.75</v>
      </c>
      <c r="K62" s="15">
        <v>1348.98</v>
      </c>
      <c r="L62" s="15">
        <v>1425.27</v>
      </c>
      <c r="M62" s="15">
        <v>0</v>
      </c>
      <c r="N62" s="17">
        <f t="shared" si="0"/>
        <v>71.906329113924045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51" customHeight="1" x14ac:dyDescent="0.25">
      <c r="A63" s="4" t="s">
        <v>89</v>
      </c>
      <c r="B63" s="18" t="s">
        <v>162</v>
      </c>
      <c r="C63" s="5" t="s">
        <v>152</v>
      </c>
      <c r="D63" s="15">
        <v>42000</v>
      </c>
      <c r="E63" s="15">
        <v>-19160.09</v>
      </c>
      <c r="F63" s="15">
        <v>22839.91</v>
      </c>
      <c r="G63" s="15">
        <v>6100</v>
      </c>
      <c r="H63" s="15">
        <v>6100</v>
      </c>
      <c r="I63" s="15">
        <v>6100</v>
      </c>
      <c r="J63" s="15">
        <v>6100</v>
      </c>
      <c r="K63" s="15">
        <v>16739.91</v>
      </c>
      <c r="L63" s="15">
        <v>0</v>
      </c>
      <c r="M63" s="15">
        <v>0</v>
      </c>
      <c r="N63" s="17">
        <f t="shared" si="0"/>
        <v>26.707635888232485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2.25" customHeight="1" x14ac:dyDescent="0.25">
      <c r="A64" s="4" t="s">
        <v>90</v>
      </c>
      <c r="B64" s="18" t="s">
        <v>162</v>
      </c>
      <c r="C64" s="5" t="s">
        <v>153</v>
      </c>
      <c r="D64" s="15">
        <v>3000</v>
      </c>
      <c r="E64" s="15">
        <v>-1739.24</v>
      </c>
      <c r="F64" s="15">
        <v>1260.76</v>
      </c>
      <c r="G64" s="15">
        <v>1260.76</v>
      </c>
      <c r="H64" s="15">
        <v>1260.76</v>
      </c>
      <c r="I64" s="15">
        <v>1260.76</v>
      </c>
      <c r="J64" s="15">
        <v>1260.76</v>
      </c>
      <c r="K64" s="15">
        <v>0</v>
      </c>
      <c r="L64" s="15">
        <v>0</v>
      </c>
      <c r="M64" s="15">
        <v>0</v>
      </c>
      <c r="N64" s="17">
        <f t="shared" ref="N64:N69" si="1">+(J64/F64)*100</f>
        <v>100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2.25" customHeight="1" x14ac:dyDescent="0.25">
      <c r="A65" s="4" t="s">
        <v>91</v>
      </c>
      <c r="B65" s="18" t="s">
        <v>162</v>
      </c>
      <c r="C65" s="5" t="s">
        <v>107</v>
      </c>
      <c r="D65" s="15">
        <v>254.23</v>
      </c>
      <c r="E65" s="15">
        <v>-22.43</v>
      </c>
      <c r="F65" s="15">
        <v>231.8</v>
      </c>
      <c r="G65" s="15">
        <v>120.87</v>
      </c>
      <c r="H65" s="15">
        <v>120.87</v>
      </c>
      <c r="I65" s="15">
        <v>120.87</v>
      </c>
      <c r="J65" s="15">
        <v>120.87</v>
      </c>
      <c r="K65" s="15">
        <v>110.93</v>
      </c>
      <c r="L65" s="15">
        <v>0</v>
      </c>
      <c r="M65" s="15">
        <v>0</v>
      </c>
      <c r="N65" s="17">
        <f t="shared" si="1"/>
        <v>52.144089732528045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51" customHeight="1" x14ac:dyDescent="0.25">
      <c r="A66" s="4" t="s">
        <v>92</v>
      </c>
      <c r="B66" s="18" t="s">
        <v>162</v>
      </c>
      <c r="C66" s="5" t="s">
        <v>109</v>
      </c>
      <c r="D66" s="15">
        <v>0</v>
      </c>
      <c r="E66" s="15">
        <v>5900</v>
      </c>
      <c r="F66" s="15">
        <v>5900</v>
      </c>
      <c r="G66" s="15">
        <v>4937.3599999999997</v>
      </c>
      <c r="H66" s="15">
        <v>4937.3599999999997</v>
      </c>
      <c r="I66" s="15">
        <v>4937.3599999999997</v>
      </c>
      <c r="J66" s="15">
        <v>4937.3599999999997</v>
      </c>
      <c r="K66" s="15">
        <v>962.64</v>
      </c>
      <c r="L66" s="15">
        <v>0</v>
      </c>
      <c r="M66" s="15">
        <v>0</v>
      </c>
      <c r="N66" s="17">
        <f t="shared" si="1"/>
        <v>83.684067796610165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2.25" customHeight="1" x14ac:dyDescent="0.25">
      <c r="A67" s="4" t="s">
        <v>93</v>
      </c>
      <c r="B67" s="18" t="s">
        <v>162</v>
      </c>
      <c r="C67" s="5" t="s">
        <v>154</v>
      </c>
      <c r="D67" s="15">
        <v>1000</v>
      </c>
      <c r="E67" s="15">
        <v>500</v>
      </c>
      <c r="F67" s="15">
        <v>1500</v>
      </c>
      <c r="G67" s="15">
        <v>0</v>
      </c>
      <c r="H67" s="15">
        <v>0</v>
      </c>
      <c r="I67" s="15">
        <v>0</v>
      </c>
      <c r="J67" s="15">
        <v>0</v>
      </c>
      <c r="K67" s="15">
        <v>1500</v>
      </c>
      <c r="L67" s="15">
        <v>0</v>
      </c>
      <c r="M67" s="15">
        <v>0</v>
      </c>
      <c r="N67" s="17">
        <f t="shared" si="1"/>
        <v>0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51" customHeight="1" x14ac:dyDescent="0.25">
      <c r="A68" s="4" t="s">
        <v>94</v>
      </c>
      <c r="B68" s="18" t="s">
        <v>162</v>
      </c>
      <c r="C68" s="5" t="s">
        <v>155</v>
      </c>
      <c r="D68" s="15">
        <v>1050.4000000000001</v>
      </c>
      <c r="E68" s="15">
        <v>1256.5999999999999</v>
      </c>
      <c r="F68" s="15">
        <v>2307</v>
      </c>
      <c r="G68" s="15">
        <v>1805</v>
      </c>
      <c r="H68" s="15">
        <v>1805</v>
      </c>
      <c r="I68" s="15">
        <v>1805</v>
      </c>
      <c r="J68" s="15">
        <v>1782.28</v>
      </c>
      <c r="K68" s="15">
        <v>502</v>
      </c>
      <c r="L68" s="15">
        <v>0</v>
      </c>
      <c r="M68" s="15">
        <v>22.72</v>
      </c>
      <c r="N68" s="17">
        <f t="shared" si="1"/>
        <v>77.255309926311227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2.25" customHeight="1" x14ac:dyDescent="0.25">
      <c r="A69" s="4" t="s">
        <v>95</v>
      </c>
      <c r="B69" s="18" t="s">
        <v>162</v>
      </c>
      <c r="C69" s="5" t="s">
        <v>156</v>
      </c>
      <c r="D69" s="15">
        <v>0</v>
      </c>
      <c r="E69" s="15">
        <v>17024.78</v>
      </c>
      <c r="F69" s="15">
        <v>17024.78</v>
      </c>
      <c r="G69" s="15">
        <v>17024.78</v>
      </c>
      <c r="H69" s="15">
        <v>17024.78</v>
      </c>
      <c r="I69" s="15">
        <v>17024.78</v>
      </c>
      <c r="J69" s="15">
        <v>17024.78</v>
      </c>
      <c r="K69" s="15">
        <v>0</v>
      </c>
      <c r="L69" s="15">
        <v>0</v>
      </c>
      <c r="M69" s="15">
        <v>0</v>
      </c>
      <c r="N69" s="17">
        <f t="shared" si="1"/>
        <v>100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tabSelected="1" workbookViewId="0">
      <selection activeCell="B6" sqref="B6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6" t="s">
        <v>15</v>
      </c>
      <c r="B1" s="20">
        <v>45314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6" t="s">
        <v>16</v>
      </c>
      <c r="B2" s="7" t="s">
        <v>17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6" t="s">
        <v>18</v>
      </c>
      <c r="B3" s="19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6" t="s">
        <v>19</v>
      </c>
      <c r="B4" s="19" t="s">
        <v>166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6" t="s">
        <v>20</v>
      </c>
      <c r="B5" s="21" t="s">
        <v>167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6" t="s">
        <v>21</v>
      </c>
      <c r="B6" s="16" t="s">
        <v>168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8" t="s">
        <v>22</v>
      </c>
      <c r="B7" s="9" t="s">
        <v>23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DB413170-31DF-45C6-893D-0E3E8C366082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>
      <selection activeCell="B3" sqref="B3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10" t="s">
        <v>24</v>
      </c>
      <c r="B1" s="22" t="s">
        <v>169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10" t="s">
        <v>2</v>
      </c>
      <c r="B2" s="9" t="s">
        <v>25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11" t="s">
        <v>26</v>
      </c>
      <c r="B3" s="11" t="s">
        <v>27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12" t="s">
        <v>0</v>
      </c>
      <c r="B4" s="13" t="s">
        <v>28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12" t="s">
        <v>1</v>
      </c>
      <c r="B5" s="13" t="s">
        <v>29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12" t="s">
        <v>2</v>
      </c>
      <c r="B6" s="13" t="s">
        <v>30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12" t="s">
        <v>3</v>
      </c>
      <c r="B7" s="13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12" t="s">
        <v>4</v>
      </c>
      <c r="B8" s="13" t="s">
        <v>32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12" t="s">
        <v>5</v>
      </c>
      <c r="B9" s="13" t="s">
        <v>33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12" t="s">
        <v>6</v>
      </c>
      <c r="B10" s="13" t="s">
        <v>34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12" t="s">
        <v>7</v>
      </c>
      <c r="B11" s="13" t="s">
        <v>35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12" t="s">
        <v>8</v>
      </c>
      <c r="B12" s="13" t="s">
        <v>36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12" t="s">
        <v>9</v>
      </c>
      <c r="B13" s="13" t="s">
        <v>37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12" t="s">
        <v>10</v>
      </c>
      <c r="B14" s="13" t="s">
        <v>38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12" t="s">
        <v>11</v>
      </c>
      <c r="B15" s="13" t="s">
        <v>39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12" t="s">
        <v>12</v>
      </c>
      <c r="B16" s="13" t="s">
        <v>40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12" t="s">
        <v>13</v>
      </c>
      <c r="B17" s="13" t="s">
        <v>41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JULIO CESAR HUACON PACHAY</cp:lastModifiedBy>
  <dcterms:created xsi:type="dcterms:W3CDTF">2011-04-20T17:22:00Z</dcterms:created>
  <dcterms:modified xsi:type="dcterms:W3CDTF">2024-01-23T23:20:46Z</dcterms:modified>
</cp:coreProperties>
</file>